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基坑支护监测" sheetId="6" r:id="rId1"/>
  </sheets>
  <definedNames>
    <definedName name="_xlnm.Print_Area" localSheetId="0">基坑支护监测!$A$1:$G$14</definedName>
  </definedNames>
  <calcPr calcId="144525"/>
</workbook>
</file>

<file path=xl/sharedStrings.xml><?xml version="1.0" encoding="utf-8"?>
<sst xmlns="http://schemas.openxmlformats.org/spreadsheetml/2006/main" count="26" uniqueCount="24">
  <si>
    <t>投标报价单</t>
  </si>
  <si>
    <t>序号</t>
  </si>
  <si>
    <t>项目名称</t>
  </si>
  <si>
    <t>数量</t>
  </si>
  <si>
    <t>工程量</t>
  </si>
  <si>
    <t>单价（元）</t>
  </si>
  <si>
    <t>小计（元）</t>
  </si>
  <si>
    <t>备注</t>
  </si>
  <si>
    <t>桩基低应变检测（支护桩根）</t>
  </si>
  <si>
    <t>检测比例100%（根）</t>
  </si>
  <si>
    <t>桩基低应变检测（工程桩）</t>
  </si>
  <si>
    <t>锚杆拉拔检测</t>
  </si>
  <si>
    <t>检测比例1%，同一土层不少于3根（根）</t>
  </si>
  <si>
    <t>自平衡（工程桩,BZH1）</t>
  </si>
  <si>
    <t>取样数量为1%且不少于3根，数量50以下不少于2根（吨）</t>
  </si>
  <si>
    <t>自平衡（工程桩,ZH1）</t>
  </si>
  <si>
    <t>取芯（工程桩，BZH1）</t>
  </si>
  <si>
    <t>检测比例10%，且不少于10根（米）</t>
  </si>
  <si>
    <t>取芯（工程桩，ZH1）</t>
  </si>
  <si>
    <t>检测比例10%（米）</t>
  </si>
  <si>
    <t>抗拔力检测（工程桩，BZH1）</t>
  </si>
  <si>
    <t>抗拔特征值1600KN（吨）</t>
  </si>
  <si>
    <t>合计：       元（让利下浮比率为   %）</t>
  </si>
  <si>
    <t>含税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</si>
</sst>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.00_ "/>
    <numFmt numFmtId="41" formatCode="_ * #,##0_ ;_ * \-#,##0_ ;_ * &quot;-&quot;_ ;_ @_ "/>
    <numFmt numFmtId="43" formatCode="_ * #,##0.00_ ;_ * \-#,##0.00_ ;_ * &quot;-&quot;??_ ;_ @_ "/>
  </numFmts>
  <fonts count="24">
    <font>
      <sz val="12"/>
      <name val="宋体"/>
      <charset val="134"/>
    </font>
    <font>
      <b/>
      <sz val="16"/>
      <color rgb="FF000000"/>
      <name val="宋体"/>
      <charset val="134"/>
    </font>
    <font>
      <b/>
      <sz val="12"/>
      <name val="宋体"/>
      <charset val="134"/>
    </font>
    <font>
      <b/>
      <sz val="12"/>
      <name val="宋体"/>
      <charset val="134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7" fillId="4" borderId="7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6" fillId="12" borderId="8" applyNumberFormat="0" applyFon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5" fillId="15" borderId="11" applyNumberFormat="0" applyAlignment="0" applyProtection="0">
      <alignment vertical="center"/>
    </xf>
    <xf numFmtId="0" fontId="22" fillId="15" borderId="7" applyNumberFormat="0" applyAlignment="0" applyProtection="0">
      <alignment vertical="center"/>
    </xf>
    <xf numFmtId="0" fontId="18" fillId="17" borderId="12" applyNumberFormat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4" fillId="0" borderId="6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  <xf numFmtId="0" fontId="0" fillId="0" borderId="1" xfId="0" applyNumberFormat="1" applyFont="1" applyFill="1" applyBorder="1" applyAlignment="1" applyProtection="1">
      <alignment horizontal="center" vertical="center" wrapText="1"/>
    </xf>
    <xf numFmtId="176" fontId="0" fillId="0" borderId="1" xfId="0" applyNumberFormat="1" applyFont="1" applyBorder="1" applyAlignment="1">
      <alignment horizontal="center" vertical="center" wrapText="1"/>
    </xf>
    <xf numFmtId="0" fontId="0" fillId="2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176" fontId="3" fillId="0" borderId="1" xfId="0" applyNumberFormat="1" applyFont="1" applyBorder="1" applyAlignment="1">
      <alignment horizontal="center" vertical="center"/>
    </xf>
    <xf numFmtId="0" fontId="0" fillId="0" borderId="5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Font="1" applyBorder="1" applyAlignment="1">
      <alignment horizontal="right" vertical="center"/>
    </xf>
    <xf numFmtId="0" fontId="0" fillId="0" borderId="0" xfId="0" applyBorder="1" applyAlignment="1">
      <alignment horizontal="right" vertical="center"/>
    </xf>
    <xf numFmtId="14" fontId="0" fillId="0" borderId="0" xfId="0" applyNumberFormat="1" applyAlignment="1">
      <alignment horizontal="right" vertical="center"/>
    </xf>
    <xf numFmtId="0" fontId="0" fillId="0" borderId="0" xfId="0" applyAlignment="1">
      <alignment horizontal="righ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1"/>
  <sheetViews>
    <sheetView tabSelected="1" view="pageBreakPreview" zoomScaleNormal="100" workbookViewId="0">
      <selection activeCell="A1" sqref="A1:G1"/>
    </sheetView>
  </sheetViews>
  <sheetFormatPr defaultColWidth="9" defaultRowHeight="14.25" outlineLevelCol="6"/>
  <cols>
    <col min="1" max="1" width="6.625" style="1" customWidth="1"/>
    <col min="2" max="2" width="19.125" style="1" customWidth="1"/>
    <col min="3" max="3" width="8.25" style="1" customWidth="1"/>
    <col min="4" max="4" width="10.375" style="1" customWidth="1"/>
    <col min="5" max="5" width="11" style="1" customWidth="1"/>
    <col min="6" max="6" width="12.125" style="1" customWidth="1"/>
    <col min="7" max="7" width="23.875" style="1" customWidth="1"/>
    <col min="8" max="17" width="15.625" customWidth="1"/>
  </cols>
  <sheetData>
    <row r="1" ht="85.5" customHeight="1" spans="1:7">
      <c r="A1" s="2" t="s">
        <v>0</v>
      </c>
      <c r="B1" s="3"/>
      <c r="C1" s="3"/>
      <c r="D1" s="3"/>
      <c r="E1" s="3"/>
      <c r="F1" s="3"/>
      <c r="G1" s="3"/>
    </row>
    <row r="2" ht="50.1" customHeight="1" spans="1:7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  <c r="G2" s="7" t="s">
        <v>7</v>
      </c>
    </row>
    <row r="3" ht="50.1" customHeight="1" spans="1:7">
      <c r="A3" s="4">
        <v>1</v>
      </c>
      <c r="B3" s="8" t="s">
        <v>8</v>
      </c>
      <c r="C3" s="5">
        <v>79</v>
      </c>
      <c r="D3" s="5">
        <v>79</v>
      </c>
      <c r="E3" s="9"/>
      <c r="F3" s="10">
        <f>D3*E3</f>
        <v>0</v>
      </c>
      <c r="G3" s="7" t="s">
        <v>9</v>
      </c>
    </row>
    <row r="4" ht="50.1" customHeight="1" spans="1:7">
      <c r="A4" s="4">
        <v>2</v>
      </c>
      <c r="B4" s="8" t="s">
        <v>10</v>
      </c>
      <c r="C4" s="5">
        <v>227</v>
      </c>
      <c r="D4" s="5">
        <v>227</v>
      </c>
      <c r="E4" s="9"/>
      <c r="F4" s="10">
        <f t="shared" ref="F4:F10" si="0">D4*E4</f>
        <v>0</v>
      </c>
      <c r="G4" s="7" t="s">
        <v>9</v>
      </c>
    </row>
    <row r="5" ht="50.1" customHeight="1" spans="1:7">
      <c r="A5" s="4">
        <v>2</v>
      </c>
      <c r="B5" s="11" t="s">
        <v>11</v>
      </c>
      <c r="C5" s="5">
        <f>995</f>
        <v>995</v>
      </c>
      <c r="D5" s="6">
        <v>24</v>
      </c>
      <c r="E5" s="9"/>
      <c r="F5" s="10">
        <f t="shared" si="0"/>
        <v>0</v>
      </c>
      <c r="G5" s="7" t="s">
        <v>12</v>
      </c>
    </row>
    <row r="6" ht="50.1" customHeight="1" spans="1:7">
      <c r="A6" s="4">
        <v>4</v>
      </c>
      <c r="B6" s="8" t="s">
        <v>13</v>
      </c>
      <c r="C6" s="5">
        <v>48</v>
      </c>
      <c r="D6" s="6">
        <f>3500*2*2*1.2/9.8</f>
        <v>1714.28571428571</v>
      </c>
      <c r="E6" s="9"/>
      <c r="F6" s="10">
        <f t="shared" si="0"/>
        <v>0</v>
      </c>
      <c r="G6" s="7" t="s">
        <v>14</v>
      </c>
    </row>
    <row r="7" ht="50.1" customHeight="1" spans="1:7">
      <c r="A7" s="4">
        <v>5</v>
      </c>
      <c r="B7" s="8" t="s">
        <v>15</v>
      </c>
      <c r="C7" s="5">
        <v>179</v>
      </c>
      <c r="D7" s="6">
        <f>3500*2*1.2*3/9.8</f>
        <v>2571.42857142857</v>
      </c>
      <c r="E7" s="9"/>
      <c r="F7" s="10">
        <f t="shared" si="0"/>
        <v>0</v>
      </c>
      <c r="G7" s="7" t="s">
        <v>14</v>
      </c>
    </row>
    <row r="8" ht="50.1" customHeight="1" spans="1:7">
      <c r="A8" s="4">
        <v>6</v>
      </c>
      <c r="B8" s="8" t="s">
        <v>16</v>
      </c>
      <c r="C8" s="5">
        <v>48</v>
      </c>
      <c r="D8" s="5">
        <v>300</v>
      </c>
      <c r="E8" s="9"/>
      <c r="F8" s="10">
        <f t="shared" si="0"/>
        <v>0</v>
      </c>
      <c r="G8" s="7" t="s">
        <v>17</v>
      </c>
    </row>
    <row r="9" ht="50.1" customHeight="1" spans="1:7">
      <c r="A9" s="4">
        <v>7</v>
      </c>
      <c r="B9" s="8" t="s">
        <v>18</v>
      </c>
      <c r="C9" s="5">
        <v>179</v>
      </c>
      <c r="D9" s="5">
        <v>540</v>
      </c>
      <c r="E9" s="9"/>
      <c r="F9" s="10">
        <f t="shared" si="0"/>
        <v>0</v>
      </c>
      <c r="G9" s="7" t="s">
        <v>19</v>
      </c>
    </row>
    <row r="10" ht="72.75" customHeight="1" spans="1:7">
      <c r="A10" s="12">
        <v>8</v>
      </c>
      <c r="B10" s="13" t="s">
        <v>20</v>
      </c>
      <c r="C10" s="12">
        <v>48</v>
      </c>
      <c r="D10" s="6">
        <f>1600*3*1.2/9.8</f>
        <v>587.755102040816</v>
      </c>
      <c r="E10" s="9"/>
      <c r="F10" s="10">
        <f t="shared" si="0"/>
        <v>0</v>
      </c>
      <c r="G10" s="7" t="s">
        <v>21</v>
      </c>
    </row>
    <row r="11" ht="50.1" customHeight="1" spans="1:7">
      <c r="A11" s="14" t="s">
        <v>22</v>
      </c>
      <c r="B11" s="15"/>
      <c r="C11" s="15"/>
      <c r="D11" s="15"/>
      <c r="E11" s="16"/>
      <c r="F11" s="17">
        <f>SUM(F3:F10)</f>
        <v>0</v>
      </c>
      <c r="G11" s="6" t="s">
        <v>23</v>
      </c>
    </row>
    <row r="12" ht="50.1" customHeight="1" spans="1:7">
      <c r="A12" s="18"/>
      <c r="B12" s="18"/>
      <c r="C12" s="18"/>
      <c r="D12" s="18"/>
      <c r="E12" s="18"/>
      <c r="F12" s="18"/>
      <c r="G12" s="18"/>
    </row>
    <row r="13" ht="30" customHeight="1" spans="5:7">
      <c r="E13" s="19"/>
      <c r="F13" s="20"/>
      <c r="G13" s="21"/>
    </row>
    <row r="14" ht="30" customHeight="1" spans="6:7">
      <c r="F14" s="22"/>
      <c r="G14" s="23"/>
    </row>
    <row r="15" ht="30" customHeight="1"/>
    <row r="16" ht="30" customHeight="1"/>
    <row r="17" ht="30" customHeight="1"/>
    <row r="18" ht="30" customHeight="1"/>
    <row r="19" ht="30" customHeight="1"/>
    <row r="20" ht="30" customHeight="1"/>
    <row r="21" ht="30" customHeight="1"/>
    <row r="22" ht="30" customHeight="1"/>
    <row r="23" ht="30" customHeight="1"/>
    <row r="24" ht="30" customHeight="1"/>
    <row r="25" ht="30" customHeight="1"/>
    <row r="26" ht="30" customHeight="1"/>
    <row r="27" ht="30" customHeight="1"/>
    <row r="28" ht="30" customHeight="1"/>
    <row r="29" ht="30" customHeight="1"/>
    <row r="30" ht="30" customHeight="1"/>
    <row r="31" ht="30" customHeight="1"/>
    <row r="32" ht="30" customHeight="1"/>
    <row r="33" ht="30" customHeight="1"/>
    <row r="34" ht="30" customHeight="1"/>
    <row r="35" ht="30" customHeight="1"/>
    <row r="36" ht="30" customHeight="1"/>
    <row r="37" ht="30" customHeight="1"/>
    <row r="38" ht="30" customHeight="1"/>
    <row r="39" ht="30" customHeight="1"/>
    <row r="40" ht="30" customHeight="1"/>
    <row r="41" ht="30" customHeight="1"/>
  </sheetData>
  <mergeCells count="5">
    <mergeCell ref="A1:G1"/>
    <mergeCell ref="A11:E11"/>
    <mergeCell ref="A12:G12"/>
    <mergeCell ref="F13:G13"/>
    <mergeCell ref="F14:G14"/>
  </mergeCells>
  <printOptions horizontalCentered="1"/>
  <pageMargins left="0.393700787401575" right="0.393700787401575" top="0.590551181102362" bottom="0.393700787401575" header="0.31496062992126" footer="0.31496062992126"/>
  <pageSetup paperSize="9" scale="98" orientation="portrait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基坑支护监测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crystal</cp:lastModifiedBy>
  <dcterms:created xsi:type="dcterms:W3CDTF">2013-06-13T05:04:00Z</dcterms:created>
  <cp:lastPrinted>2021-09-02T09:21:00Z</cp:lastPrinted>
  <dcterms:modified xsi:type="dcterms:W3CDTF">2021-09-03T06:41:56Z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2052-11.1.0.10503</vt:lpwstr>
  </property>
  <property fmtid="{D5CDD505-2E9C-101B-9397-08002B2CF9AE}" pid="3" name="ICV">
    <vt:lpwstr>A83BC612486E4684B43CB8AF4D8F2E24</vt:lpwstr>
  </property>
</Properties>
</file>