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60K - old" sheetId="9" state="hidden" r:id="rId1"/>
    <sheet name="1" sheetId="12" r:id="rId2"/>
    <sheet name="Deleted Code" sheetId="14" state="hidden" r:id="rId3"/>
  </sheets>
  <definedNames>
    <definedName name="_xlnm.Print_Area" localSheetId="1">'1'!$A$1:$F$168</definedName>
    <definedName name="_xlnm.Print_Area" localSheetId="0">'60K - old'!$A$1:$F$90</definedName>
    <definedName name="_xlnm.Print_Titles" localSheetId="1">'1'!$1:$1</definedName>
    <definedName name="_xlnm.Print_Titles" localSheetId="0">'60K - old'!$2:$2</definedName>
  </definedNames>
  <calcPr calcId="144525"/>
</workbook>
</file>

<file path=xl/sharedStrings.xml><?xml version="1.0" encoding="utf-8"?>
<sst xmlns="http://schemas.openxmlformats.org/spreadsheetml/2006/main" count="498" uniqueCount="480">
  <si>
    <t>Code</t>
  </si>
  <si>
    <t>Product Name</t>
  </si>
  <si>
    <t>Price</t>
  </si>
  <si>
    <t>Units</t>
  </si>
  <si>
    <t>Value</t>
  </si>
  <si>
    <t>活性滋养系列</t>
  </si>
  <si>
    <t>44016971U</t>
  </si>
  <si>
    <r>
      <rPr>
        <b/>
        <sz val="9"/>
        <rFont val="宋体"/>
        <charset val="134"/>
      </rPr>
      <t>滋养</t>
    </r>
    <r>
      <rPr>
        <b/>
        <sz val="9"/>
        <rFont val="Arial"/>
        <charset val="134"/>
      </rPr>
      <t>1</t>
    </r>
    <r>
      <rPr>
        <b/>
        <sz val="9"/>
        <rFont val="宋体"/>
        <charset val="134"/>
      </rPr>
      <t>号洗发乳</t>
    </r>
    <r>
      <rPr>
        <b/>
        <sz val="9"/>
        <rFont val="Arial"/>
        <charset val="134"/>
      </rPr>
      <t>250ML</t>
    </r>
  </si>
  <si>
    <t>44016991U</t>
  </si>
  <si>
    <r>
      <rPr>
        <b/>
        <sz val="9"/>
        <rFont val="宋体"/>
        <charset val="134"/>
      </rPr>
      <t>滋养</t>
    </r>
    <r>
      <rPr>
        <b/>
        <sz val="9"/>
        <rFont val="Arial"/>
        <charset val="134"/>
      </rPr>
      <t>2</t>
    </r>
    <r>
      <rPr>
        <b/>
        <sz val="9"/>
        <rFont val="宋体"/>
        <charset val="134"/>
      </rPr>
      <t>号洗发乳</t>
    </r>
    <r>
      <rPr>
        <b/>
        <sz val="9"/>
        <rFont val="Arial"/>
        <charset val="134"/>
      </rPr>
      <t>250ml</t>
    </r>
  </si>
  <si>
    <t>44017011U</t>
  </si>
  <si>
    <r>
      <rPr>
        <b/>
        <sz val="9"/>
        <rFont val="宋体"/>
        <charset val="134"/>
      </rPr>
      <t>滋养</t>
    </r>
    <r>
      <rPr>
        <b/>
        <sz val="9"/>
        <rFont val="Arial"/>
        <charset val="134"/>
      </rPr>
      <t>3</t>
    </r>
    <r>
      <rPr>
        <b/>
        <sz val="9"/>
        <rFont val="宋体"/>
        <charset val="134"/>
      </rPr>
      <t>号洗发乳</t>
    </r>
    <r>
      <rPr>
        <b/>
        <sz val="9"/>
        <rFont val="Arial"/>
        <charset val="134"/>
      </rPr>
      <t>250ml</t>
    </r>
  </si>
  <si>
    <t>44016951U</t>
  </si>
  <si>
    <r>
      <rPr>
        <b/>
        <sz val="9"/>
        <rFont val="宋体"/>
        <charset val="134"/>
      </rPr>
      <t>滋养</t>
    </r>
    <r>
      <rPr>
        <b/>
        <sz val="9"/>
        <rFont val="Arial"/>
        <charset val="134"/>
      </rPr>
      <t>2</t>
    </r>
    <r>
      <rPr>
        <b/>
        <sz val="9"/>
        <rFont val="宋体"/>
        <charset val="134"/>
      </rPr>
      <t>号洗发乳</t>
    </r>
    <r>
      <rPr>
        <b/>
        <sz val="9"/>
        <rFont val="Arial"/>
        <charset val="134"/>
      </rPr>
      <t>1000ml</t>
    </r>
  </si>
  <si>
    <t>12112103U</t>
  </si>
  <si>
    <r>
      <rPr>
        <b/>
        <sz val="9"/>
        <rFont val="宋体"/>
        <charset val="134"/>
      </rPr>
      <t>蛋白护发露</t>
    </r>
    <r>
      <rPr>
        <b/>
        <sz val="9"/>
        <rFont val="Arial"/>
        <charset val="134"/>
      </rPr>
      <t>200ml</t>
    </r>
  </si>
  <si>
    <t>12122701U</t>
  </si>
  <si>
    <r>
      <rPr>
        <b/>
        <sz val="9"/>
        <rFont val="宋体"/>
        <charset val="134"/>
      </rPr>
      <t>蛋白护发露</t>
    </r>
    <r>
      <rPr>
        <b/>
        <sz val="9"/>
        <rFont val="Arial"/>
        <charset val="134"/>
      </rPr>
      <t>750ml</t>
    </r>
  </si>
  <si>
    <t>44015221U</t>
  </si>
  <si>
    <r>
      <rPr>
        <b/>
        <sz val="9"/>
        <rFont val="宋体"/>
        <charset val="134"/>
      </rPr>
      <t>卡诗滋养护理系列抗干凝养发膜</t>
    </r>
    <r>
      <rPr>
        <b/>
        <sz val="9"/>
        <rFont val="Arial"/>
        <charset val="134"/>
      </rPr>
      <t>200ml</t>
    </r>
  </si>
  <si>
    <t>44016071U</t>
  </si>
  <si>
    <t>卡诗滋养护理系列抗干凝养发膜500ml</t>
  </si>
  <si>
    <t>12112704U</t>
  </si>
  <si>
    <r>
      <rPr>
        <b/>
        <sz val="9"/>
        <rFont val="宋体"/>
        <charset val="134"/>
      </rPr>
      <t>深度护发发膜粗发用</t>
    </r>
    <r>
      <rPr>
        <b/>
        <sz val="9"/>
        <rFont val="Arial"/>
        <charset val="134"/>
      </rPr>
      <t>200ml</t>
    </r>
  </si>
  <si>
    <t>12112402U</t>
  </si>
  <si>
    <r>
      <rPr>
        <b/>
        <sz val="9"/>
        <rFont val="宋体"/>
        <charset val="134"/>
      </rPr>
      <t>深度护发发膜</t>
    </r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细发用</t>
    </r>
    <r>
      <rPr>
        <b/>
        <sz val="9"/>
        <rFont val="Arial"/>
        <charset val="134"/>
      </rPr>
      <t>200ml</t>
    </r>
  </si>
  <si>
    <t>12122702U</t>
  </si>
  <si>
    <r>
      <rPr>
        <b/>
        <sz val="9"/>
        <rFont val="宋体"/>
        <charset val="134"/>
      </rPr>
      <t>深度护发发膜细发用</t>
    </r>
    <r>
      <rPr>
        <b/>
        <sz val="9"/>
        <rFont val="Arial"/>
        <charset val="134"/>
      </rPr>
      <t>500ml</t>
    </r>
  </si>
  <si>
    <t>12122501U</t>
  </si>
  <si>
    <r>
      <rPr>
        <b/>
        <sz val="9"/>
        <rFont val="宋体"/>
        <charset val="134"/>
      </rPr>
      <t>深度护发发膜粗发用</t>
    </r>
    <r>
      <rPr>
        <b/>
        <sz val="9"/>
        <rFont val="Arial"/>
        <charset val="134"/>
      </rPr>
      <t>500ml</t>
    </r>
  </si>
  <si>
    <t>12122301U</t>
  </si>
  <si>
    <r>
      <rPr>
        <b/>
        <sz val="9"/>
        <rFont val="宋体"/>
        <charset val="134"/>
      </rPr>
      <t>双重滋养精华乳</t>
    </r>
    <r>
      <rPr>
        <b/>
        <sz val="9"/>
        <rFont val="Arial"/>
        <charset val="134"/>
      </rPr>
      <t>30x12ml</t>
    </r>
  </si>
  <si>
    <t>奥丽顺柔系列</t>
  </si>
  <si>
    <t>12121202U</t>
  </si>
  <si>
    <r>
      <rPr>
        <b/>
        <sz val="9"/>
        <rFont val="宋体"/>
        <charset val="134"/>
      </rPr>
      <t>奥丽顺柔洗发水</t>
    </r>
    <r>
      <rPr>
        <b/>
        <sz val="9"/>
        <rFont val="Arial"/>
        <charset val="134"/>
      </rPr>
      <t>1000ml</t>
    </r>
  </si>
  <si>
    <t>12111301U</t>
  </si>
  <si>
    <r>
      <rPr>
        <b/>
        <sz val="9"/>
        <rFont val="宋体"/>
        <charset val="134"/>
      </rPr>
      <t>奥丽顺柔洗发水</t>
    </r>
    <r>
      <rPr>
        <b/>
        <sz val="9"/>
        <rFont val="Arial"/>
        <charset val="134"/>
      </rPr>
      <t>250ml</t>
    </r>
  </si>
  <si>
    <t>44017231U</t>
  </si>
  <si>
    <r>
      <rPr>
        <b/>
        <sz val="9"/>
        <rFont val="宋体"/>
        <charset val="134"/>
      </rPr>
      <t>奥丽顺柔发膜</t>
    </r>
    <r>
      <rPr>
        <b/>
        <sz val="9"/>
        <rFont val="Arial"/>
        <charset val="134"/>
      </rPr>
      <t>200ML</t>
    </r>
  </si>
  <si>
    <t>44016151U</t>
  </si>
  <si>
    <r>
      <rPr>
        <b/>
        <sz val="9"/>
        <rFont val="宋体"/>
        <charset val="134"/>
      </rPr>
      <t>奥丽顺柔发膜</t>
    </r>
    <r>
      <rPr>
        <b/>
        <sz val="9"/>
        <rFont val="Arial"/>
        <charset val="134"/>
      </rPr>
      <t>500ml</t>
    </r>
  </si>
  <si>
    <t>12112701U</t>
  </si>
  <si>
    <r>
      <rPr>
        <b/>
        <sz val="9"/>
        <rFont val="宋体"/>
        <charset val="134"/>
      </rPr>
      <t>奥丽顺柔液</t>
    </r>
    <r>
      <rPr>
        <b/>
        <sz val="9"/>
        <rFont val="Arial"/>
        <charset val="134"/>
      </rPr>
      <t>125ml</t>
    </r>
  </si>
  <si>
    <t>44020711U</t>
  </si>
  <si>
    <r>
      <rPr>
        <b/>
        <sz val="9"/>
        <rFont val="宋体"/>
        <charset val="134"/>
      </rPr>
      <t>奥丽纤柔发膜</t>
    </r>
    <r>
      <rPr>
        <b/>
        <sz val="9"/>
        <rFont val="Arial"/>
        <charset val="134"/>
      </rPr>
      <t>200ML</t>
    </r>
  </si>
  <si>
    <t>44020721U</t>
  </si>
  <si>
    <t>44020701U</t>
  </si>
  <si>
    <t>奥丽纤柔精华液15x20ML + 15x6ML</t>
  </si>
  <si>
    <t>12112703U</t>
  </si>
  <si>
    <r>
      <rPr>
        <b/>
        <sz val="9"/>
        <rFont val="宋体"/>
        <charset val="134"/>
      </rPr>
      <t>奥丽顺柔深度修复液</t>
    </r>
    <r>
      <rPr>
        <b/>
        <sz val="9"/>
        <rFont val="Arial"/>
        <charset val="134"/>
      </rPr>
      <t>50ml</t>
    </r>
  </si>
  <si>
    <t>奥丽恒卷系列</t>
  </si>
  <si>
    <t>44017201U</t>
  </si>
  <si>
    <r>
      <rPr>
        <b/>
        <sz val="9"/>
        <rFont val="宋体"/>
        <charset val="134"/>
      </rPr>
      <t>奥丽恒卷洗发水</t>
    </r>
    <r>
      <rPr>
        <b/>
        <sz val="9"/>
        <rFont val="Arial"/>
        <charset val="134"/>
      </rPr>
      <t>250ML</t>
    </r>
  </si>
  <si>
    <t>44017221U</t>
  </si>
  <si>
    <r>
      <rPr>
        <b/>
        <sz val="9"/>
        <rFont val="宋体"/>
        <charset val="134"/>
      </rPr>
      <t>奥丽恒卷洗发水</t>
    </r>
    <r>
      <rPr>
        <b/>
        <sz val="9"/>
        <rFont val="Arial"/>
        <charset val="134"/>
      </rPr>
      <t>1000ML</t>
    </r>
  </si>
  <si>
    <t>44018761U</t>
  </si>
  <si>
    <t>奥丽恒卷深度发膜 200ml</t>
  </si>
  <si>
    <t>44018771U</t>
  </si>
  <si>
    <t>奥丽恒卷深度发膜 500ml</t>
  </si>
  <si>
    <t>44015871U</t>
  </si>
  <si>
    <r>
      <rPr>
        <b/>
        <sz val="9"/>
        <rFont val="宋体"/>
        <charset val="134"/>
      </rPr>
      <t>奥丽恒卷发露</t>
    </r>
    <r>
      <rPr>
        <b/>
        <sz val="9"/>
        <rFont val="Arial"/>
        <charset val="134"/>
      </rPr>
      <t>100ML</t>
    </r>
  </si>
  <si>
    <t>特效系列</t>
  </si>
  <si>
    <t>12221105U</t>
  </si>
  <si>
    <r>
      <rPr>
        <b/>
        <sz val="9"/>
        <rFont val="宋体"/>
        <charset val="134"/>
      </rPr>
      <t>油性头皮</t>
    </r>
    <r>
      <rPr>
        <b/>
        <sz val="9"/>
        <rFont val="Arial"/>
        <charset val="134"/>
      </rPr>
      <t>(</t>
    </r>
    <r>
      <rPr>
        <b/>
        <sz val="9"/>
        <rFont val="宋体"/>
        <charset val="134"/>
      </rPr>
      <t>双重功能</t>
    </r>
    <r>
      <rPr>
        <b/>
        <sz val="9"/>
        <rFont val="Arial"/>
        <charset val="134"/>
      </rPr>
      <t>)</t>
    </r>
    <r>
      <rPr>
        <b/>
        <sz val="9"/>
        <rFont val="宋体"/>
        <charset val="134"/>
      </rPr>
      <t>洗发水</t>
    </r>
    <r>
      <rPr>
        <b/>
        <sz val="9"/>
        <rFont val="Arial"/>
        <charset val="134"/>
      </rPr>
      <t>1000ml</t>
    </r>
  </si>
  <si>
    <t>12211000U</t>
  </si>
  <si>
    <r>
      <rPr>
        <b/>
        <sz val="9"/>
        <rFont val="宋体"/>
        <charset val="134"/>
      </rPr>
      <t>油性头皮</t>
    </r>
    <r>
      <rPr>
        <b/>
        <sz val="9"/>
        <rFont val="Arial"/>
        <charset val="134"/>
      </rPr>
      <t>(</t>
    </r>
    <r>
      <rPr>
        <b/>
        <sz val="9"/>
        <rFont val="宋体"/>
        <charset val="134"/>
      </rPr>
      <t>双重功能</t>
    </r>
    <r>
      <rPr>
        <b/>
        <sz val="9"/>
        <rFont val="Arial"/>
        <charset val="134"/>
      </rPr>
      <t>)</t>
    </r>
    <r>
      <rPr>
        <b/>
        <sz val="9"/>
        <rFont val="宋体"/>
        <charset val="134"/>
      </rPr>
      <t>洗发水</t>
    </r>
    <r>
      <rPr>
        <b/>
        <sz val="9"/>
        <rFont val="Arial"/>
        <charset val="134"/>
      </rPr>
      <t>250ml</t>
    </r>
  </si>
  <si>
    <t>12211400U</t>
  </si>
  <si>
    <t>卡诗纯净洗发水（油性头皮油性头发）250ml</t>
  </si>
  <si>
    <t>12212000U</t>
  </si>
  <si>
    <t>卡诗去头屑洗发液250ml</t>
  </si>
  <si>
    <t>12221104U</t>
  </si>
  <si>
    <t>卡诗去头屑洗发液1000ml</t>
  </si>
  <si>
    <t>12211600U</t>
  </si>
  <si>
    <r>
      <rPr>
        <b/>
        <sz val="9"/>
        <rFont val="宋体"/>
        <charset val="134"/>
      </rPr>
      <t>去头屑洗发水（油性头皮油性头发）</t>
    </r>
    <r>
      <rPr>
        <b/>
        <sz val="9"/>
        <rFont val="Arial"/>
        <charset val="134"/>
      </rPr>
      <t>250ml</t>
    </r>
  </si>
  <si>
    <t>44022321U</t>
  </si>
  <si>
    <r>
      <rPr>
        <b/>
        <sz val="9"/>
        <rFont val="宋体"/>
        <charset val="134"/>
      </rPr>
      <t>纤弱发质洗发乳</t>
    </r>
    <r>
      <rPr>
        <b/>
        <sz val="9"/>
        <rFont val="Arial"/>
        <charset val="134"/>
      </rPr>
      <t>250ml</t>
    </r>
  </si>
  <si>
    <t>44020571U</t>
  </si>
  <si>
    <r>
      <rPr>
        <b/>
        <sz val="9"/>
        <rFont val="宋体"/>
        <charset val="134"/>
      </rPr>
      <t>纤弱发质洗发乳</t>
    </r>
    <r>
      <rPr>
        <b/>
        <sz val="9"/>
        <rFont val="Arial"/>
        <charset val="134"/>
      </rPr>
      <t>1000ml</t>
    </r>
  </si>
  <si>
    <t>44014261U</t>
  </si>
  <si>
    <r>
      <rPr>
        <b/>
        <sz val="9"/>
        <rFont val="宋体"/>
        <charset val="134"/>
      </rPr>
      <t>卡诗头皮护理系列防脱发护发露</t>
    </r>
    <r>
      <rPr>
        <b/>
        <sz val="9"/>
        <rFont val="Arial"/>
        <charset val="134"/>
      </rPr>
      <t>6ml x 10</t>
    </r>
  </si>
  <si>
    <t>44014271U</t>
  </si>
  <si>
    <t>卡诗头皮护理系列防脱发护发露6ml x 42</t>
  </si>
  <si>
    <t>44020791U</t>
  </si>
  <si>
    <r>
      <rPr>
        <b/>
        <sz val="9"/>
        <rFont val="宋体"/>
        <charset val="134"/>
      </rPr>
      <t>纤弱发质洗发路</t>
    </r>
    <r>
      <rPr>
        <b/>
        <sz val="9"/>
        <rFont val="Arial"/>
        <charset val="134"/>
      </rPr>
      <t>125ml</t>
    </r>
  </si>
  <si>
    <t>头皮舒缓系列</t>
  </si>
  <si>
    <t>12411101U</t>
  </si>
  <si>
    <r>
      <rPr>
        <b/>
        <sz val="9"/>
        <rFont val="宋体"/>
        <charset val="134"/>
      </rPr>
      <t>舒缓丝盈洗发水</t>
    </r>
    <r>
      <rPr>
        <b/>
        <sz val="9"/>
        <rFont val="Arial"/>
        <charset val="134"/>
      </rPr>
      <t>250ml</t>
    </r>
  </si>
  <si>
    <t>12421001U</t>
  </si>
  <si>
    <r>
      <rPr>
        <b/>
        <sz val="9"/>
        <rFont val="宋体"/>
        <charset val="134"/>
      </rPr>
      <t>舒缓滋润洗发乳</t>
    </r>
    <r>
      <rPr>
        <b/>
        <sz val="9"/>
        <rFont val="Arial"/>
        <charset val="134"/>
      </rPr>
      <t>1000ml</t>
    </r>
  </si>
  <si>
    <t>12411000U</t>
  </si>
  <si>
    <r>
      <rPr>
        <b/>
        <sz val="9"/>
        <rFont val="宋体"/>
        <charset val="134"/>
      </rPr>
      <t>舒缓滋润洗发乳</t>
    </r>
    <r>
      <rPr>
        <b/>
        <sz val="9"/>
        <rFont val="Arial"/>
        <charset val="134"/>
      </rPr>
      <t>250ml</t>
    </r>
  </si>
  <si>
    <t>头皮平衡系列</t>
  </si>
  <si>
    <t>44017911U</t>
  </si>
  <si>
    <r>
      <rPr>
        <b/>
        <sz val="9"/>
        <rFont val="宋体"/>
        <charset val="134"/>
      </rPr>
      <t>卡诗头皮平衡洗发水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干性发质</t>
    </r>
    <r>
      <rPr>
        <b/>
        <sz val="10"/>
        <rFont val="Arial"/>
        <charset val="134"/>
      </rPr>
      <t>) 250ml</t>
    </r>
  </si>
  <si>
    <t>44017961U</t>
  </si>
  <si>
    <r>
      <rPr>
        <b/>
        <sz val="9"/>
        <rFont val="宋体"/>
        <charset val="134"/>
      </rPr>
      <t>卡诗头皮平衡洗发水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混合性发质</t>
    </r>
    <r>
      <rPr>
        <b/>
        <sz val="10"/>
        <rFont val="Arial"/>
        <charset val="134"/>
      </rPr>
      <t>) 250ml</t>
    </r>
  </si>
  <si>
    <t>44017971U</t>
  </si>
  <si>
    <r>
      <rPr>
        <b/>
        <sz val="9"/>
        <rFont val="宋体"/>
        <charset val="134"/>
      </rPr>
      <t>卡诗头皮平衡洗发水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混合性发质</t>
    </r>
    <r>
      <rPr>
        <b/>
        <sz val="10"/>
        <rFont val="Arial"/>
        <charset val="134"/>
      </rPr>
      <t>) 1L</t>
    </r>
  </si>
  <si>
    <t>44018121U</t>
  </si>
  <si>
    <r>
      <rPr>
        <b/>
        <sz val="9"/>
        <rFont val="宋体"/>
        <charset val="134"/>
      </rPr>
      <t>卡诗头皮平衡修复乳</t>
    </r>
    <r>
      <rPr>
        <b/>
        <sz val="10"/>
        <rFont val="Arial"/>
        <charset val="134"/>
      </rPr>
      <t xml:space="preserve"> 15*25ML</t>
    </r>
  </si>
  <si>
    <t>双重强化系列</t>
  </si>
  <si>
    <t>44020451U</t>
  </si>
  <si>
    <t>双重强化洗发水250ML</t>
  </si>
  <si>
    <t>44020471U</t>
  </si>
  <si>
    <t>双重强化洗发水1000ML</t>
  </si>
  <si>
    <t>44018161U</t>
  </si>
  <si>
    <t>双重强化护发素200ML</t>
  </si>
  <si>
    <t>44018151U</t>
  </si>
  <si>
    <t>双重强化护发素750ML</t>
  </si>
  <si>
    <t>44017371U</t>
  </si>
  <si>
    <r>
      <rPr>
        <b/>
        <sz val="9"/>
        <rFont val="宋体"/>
        <charset val="134"/>
      </rPr>
      <t>热能活力乳</t>
    </r>
    <r>
      <rPr>
        <b/>
        <sz val="9"/>
        <rFont val="Arial"/>
        <charset val="134"/>
      </rPr>
      <t>125ml</t>
    </r>
  </si>
  <si>
    <t>44014982U</t>
  </si>
  <si>
    <t>卡诗强化护理系列发芯强化精华乳20ml*30</t>
  </si>
  <si>
    <t>12322002U</t>
  </si>
  <si>
    <t>卡诗活力胶结物精华液12ml x 30</t>
  </si>
  <si>
    <t>UF001005</t>
  </si>
  <si>
    <t>染发当天强化护理</t>
  </si>
  <si>
    <t>UF001004</t>
  </si>
  <si>
    <t>烫发当天强化护理</t>
  </si>
  <si>
    <t>丰盈活力系列</t>
  </si>
  <si>
    <t>12311201U</t>
  </si>
  <si>
    <r>
      <rPr>
        <b/>
        <sz val="9"/>
        <rFont val="宋体"/>
        <charset val="134"/>
      </rPr>
      <t>丰盈活力洗发水</t>
    </r>
    <r>
      <rPr>
        <b/>
        <sz val="9"/>
        <rFont val="Arial"/>
        <charset val="134"/>
      </rPr>
      <t>250ml</t>
    </r>
  </si>
  <si>
    <t>12312401U</t>
  </si>
  <si>
    <r>
      <rPr>
        <b/>
        <sz val="9"/>
        <rFont val="宋体"/>
        <charset val="134"/>
      </rPr>
      <t>丰盈活力发膜</t>
    </r>
    <r>
      <rPr>
        <b/>
        <sz val="9"/>
        <rFont val="Arial"/>
        <charset val="134"/>
      </rPr>
      <t>200ml</t>
    </r>
  </si>
  <si>
    <t>12322401U</t>
  </si>
  <si>
    <r>
      <rPr>
        <b/>
        <sz val="9"/>
        <rFont val="宋体"/>
        <charset val="134"/>
      </rPr>
      <t>丰盈活力发膜</t>
    </r>
    <r>
      <rPr>
        <b/>
        <sz val="9"/>
        <rFont val="Arial"/>
        <charset val="134"/>
      </rPr>
      <t>500ml</t>
    </r>
  </si>
  <si>
    <t>逆时焕发系列</t>
  </si>
  <si>
    <t>44012781U</t>
  </si>
  <si>
    <r>
      <rPr>
        <b/>
        <sz val="9"/>
        <rFont val="宋体"/>
        <charset val="134"/>
      </rPr>
      <t>卡诗强化护理系列逆时焕发洗发水</t>
    </r>
    <r>
      <rPr>
        <b/>
        <sz val="9"/>
        <rFont val="Arial"/>
        <charset val="134"/>
      </rPr>
      <t>250ml</t>
    </r>
  </si>
  <si>
    <t>44016141U</t>
  </si>
  <si>
    <r>
      <rPr>
        <b/>
        <sz val="9"/>
        <rFont val="宋体"/>
        <charset val="134"/>
      </rPr>
      <t>卡诗强化护理系列</t>
    </r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活力修复发膜</t>
    </r>
    <r>
      <rPr>
        <b/>
        <sz val="9"/>
        <rFont val="Arial"/>
        <charset val="134"/>
      </rPr>
      <t>200ml</t>
    </r>
  </si>
  <si>
    <t>12322302U</t>
  </si>
  <si>
    <t>卡诗强化护理系列 活力修复发膜500ml</t>
  </si>
  <si>
    <t>绚亮护色系列</t>
  </si>
  <si>
    <t>44019241U</t>
  </si>
  <si>
    <t>卡诗绚亮护色洗发水 250ml</t>
  </si>
  <si>
    <t>12512001U</t>
  </si>
  <si>
    <t>卡诗绚亮护色发露125ml</t>
  </si>
  <si>
    <t>12522002U</t>
  </si>
  <si>
    <t>卡诗绚亮护色发露750ml</t>
  </si>
  <si>
    <t>12512101U</t>
  </si>
  <si>
    <t>卡诗绚亮护色发膜200ml</t>
  </si>
  <si>
    <t>12522100U</t>
  </si>
  <si>
    <t>卡诗绚亮护色发膜500ml</t>
  </si>
  <si>
    <t>12513101U</t>
  </si>
  <si>
    <t>卡诗绚亮护色发乳125ml</t>
  </si>
  <si>
    <t>44017881U</t>
  </si>
  <si>
    <t>卡诗绚亮护色精华液 30*20ml</t>
  </si>
  <si>
    <t>12522200U</t>
  </si>
  <si>
    <t>卡诗绚亮护色染后护理乳20ml x15</t>
  </si>
  <si>
    <t>绚亮深度护色系列</t>
  </si>
  <si>
    <t>44017831U</t>
  </si>
  <si>
    <r>
      <rPr>
        <b/>
        <sz val="9"/>
        <rFont val="宋体"/>
        <charset val="134"/>
      </rPr>
      <t>卡诗绚亮深度护色洗发水</t>
    </r>
    <r>
      <rPr>
        <b/>
        <sz val="9"/>
        <rFont val="Arial"/>
        <charset val="134"/>
      </rPr>
      <t xml:space="preserve"> 250ml</t>
    </r>
  </si>
  <si>
    <t>44017841U</t>
  </si>
  <si>
    <r>
      <rPr>
        <b/>
        <sz val="9"/>
        <rFont val="宋体"/>
        <charset val="134"/>
      </rPr>
      <t>卡诗绚亮深度护色洗发水</t>
    </r>
    <r>
      <rPr>
        <b/>
        <sz val="9"/>
        <rFont val="Arial"/>
        <charset val="134"/>
      </rPr>
      <t xml:space="preserve"> 1000ml</t>
    </r>
  </si>
  <si>
    <t>44017851U</t>
  </si>
  <si>
    <t>卡诗绚亮深度护色发膜 200ML</t>
  </si>
  <si>
    <t>44017861U</t>
  </si>
  <si>
    <t>卡诗绚亮深度护色发膜 500ml</t>
  </si>
  <si>
    <t>44017871U</t>
  </si>
  <si>
    <t>卡诗绚亮深度护色液 125ml</t>
  </si>
  <si>
    <t>晚间护理</t>
  </si>
  <si>
    <t>44018691u</t>
  </si>
  <si>
    <r>
      <rPr>
        <b/>
        <sz val="9"/>
        <rFont val="宋体"/>
        <charset val="134"/>
      </rPr>
      <t>卡诗晚间臻致护理精华乳</t>
    </r>
    <r>
      <rPr>
        <b/>
        <sz val="9"/>
        <rFont val="Arial"/>
        <charset val="134"/>
      </rPr>
      <t xml:space="preserve"> 125ml</t>
    </r>
  </si>
  <si>
    <t>44018701u</t>
  </si>
  <si>
    <r>
      <rPr>
        <b/>
        <sz val="9"/>
        <rFont val="宋体"/>
        <charset val="134"/>
      </rPr>
      <t>卡诗晚间臻致护理精华液</t>
    </r>
    <r>
      <rPr>
        <b/>
        <sz val="9"/>
        <rFont val="Arial"/>
        <charset val="134"/>
      </rPr>
      <t xml:space="preserve"> 100ml</t>
    </r>
  </si>
  <si>
    <t>KS TTL</t>
  </si>
  <si>
    <t>2021年理发店洗发用品控制价</t>
  </si>
  <si>
    <t>序号</t>
  </si>
  <si>
    <t>品名</t>
  </si>
  <si>
    <t>申报单价（元）</t>
  </si>
  <si>
    <t>数量（个）</t>
  </si>
  <si>
    <t>审核单价（元）</t>
  </si>
  <si>
    <t>总价（元）</t>
  </si>
  <si>
    <t>卡诗赋活洗发水250ML</t>
  </si>
  <si>
    <t>卡诗黛丝逸柔洗发水250ML</t>
  </si>
  <si>
    <t>卡诗黛丝逸柔护发素200ML</t>
  </si>
  <si>
    <t>卡诗滋养润护洗发水2号 250ML</t>
  </si>
  <si>
    <t>卡诗滋养润护蛋白护发露 200ML</t>
  </si>
  <si>
    <t>卡诗滋养润护晚安精华乳 90ML</t>
  </si>
  <si>
    <t>卡诗奥丽柔顺洗发水 250ML</t>
  </si>
  <si>
    <t>卡诗新奥丽柔顺液 100ML</t>
  </si>
  <si>
    <t>卡诗新奥丽柔顺奢护精华霜 200ML</t>
  </si>
  <si>
    <t>卡诗强韧修护洗发水 250ML</t>
  </si>
  <si>
    <t>卡诗强韧修护奢护精华霜 200ML</t>
  </si>
  <si>
    <t>卡诗柔韧芯机洗发水 250ML</t>
  </si>
  <si>
    <t>卡诗柔韧芯机奢护精华乳 200ML</t>
  </si>
  <si>
    <t>卡诗强韧防护乳150ML</t>
  </si>
  <si>
    <t>卡诗新绚色恒护洗发水 250ML</t>
  </si>
  <si>
    <t>卡诗绚色恒护护发素 200ML</t>
  </si>
  <si>
    <t>卡诗耀光凝色晶透洗发水 250ML</t>
  </si>
  <si>
    <t>卡诗耀光凝色奢护精华霜 250ML</t>
  </si>
  <si>
    <t>卡诗黑钻钥源洗发水 250ML</t>
  </si>
  <si>
    <t>卡诗黑钻钥源护发香氛油 100ML</t>
  </si>
  <si>
    <t>卡诗菁纯亮泽经典香氛护发油 100ML</t>
  </si>
  <si>
    <t>卡诗菁纯亮泽玫瑰香氛护发油  100ML</t>
  </si>
  <si>
    <t>卡诗菁纯亮泽洗发水 250ML</t>
  </si>
  <si>
    <t>卡诗菁纯亮泽发膜 200ML</t>
  </si>
  <si>
    <t>卡诗男士纤弱发丝洗发水 250ML</t>
  </si>
  <si>
    <t>卡诗去屑净化洗发水250ML</t>
  </si>
  <si>
    <t>卡诗双重功能洗发水 250ML</t>
  </si>
  <si>
    <t>卡诗头皮系列新舒缓丝盈洗发水 250ML</t>
  </si>
  <si>
    <t>卡诗头皮健发防脱精华液 10*6ML</t>
  </si>
  <si>
    <t>巴黎卡诗防脱发喷雾 125ML</t>
  </si>
  <si>
    <t>卡诗头皮系列根源特护洗发水 250ML</t>
  </si>
  <si>
    <t>卡诗赋源芯丝沁透洗发水 250ML</t>
  </si>
  <si>
    <t>卡诗赋源芯丝盈润洗发水 250ML</t>
  </si>
  <si>
    <t>卡诗赋源芯丝奢护精华霜 200ML</t>
  </si>
  <si>
    <t>卡诗赋活发膜500ML</t>
  </si>
  <si>
    <t>卡诗滋养润护发膜500ML</t>
  </si>
  <si>
    <t>卡诗发芯强化精华乳 20ML</t>
  </si>
  <si>
    <t>卡诗新绚色恒护发膜500ML</t>
  </si>
  <si>
    <t>卡诗耀光凝色防护精华乳 150ML</t>
  </si>
  <si>
    <t>卡诗黑钻钥源发膜(配合卡诗黑钻钥源精华液) 250ML+8mlx8</t>
  </si>
  <si>
    <t>卡诗黑钻钥源净澈凝露200ML</t>
  </si>
  <si>
    <t>卡诗头皮系列清养基底膜 25MLX30</t>
  </si>
  <si>
    <t>卡诗胶结物精华液 12ML</t>
  </si>
  <si>
    <t>卡诗绚亮精华液 12ML</t>
  </si>
  <si>
    <t>卡诗赋活精华液 12ML</t>
  </si>
  <si>
    <t>卡诗滋养精华液 12ML</t>
  </si>
  <si>
    <t>卡诗赋源精粹液 12ML</t>
  </si>
  <si>
    <t>卡诗凝色精粹液120ML</t>
  </si>
  <si>
    <t>卡诗滋养精粹液 120ML</t>
  </si>
  <si>
    <t>卡诗强韧精粹液 120ML</t>
  </si>
  <si>
    <t>卡诗绚亮精粹液 120ML</t>
  </si>
  <si>
    <t>卡诗逸柔精粹液 120ML</t>
  </si>
  <si>
    <t>卡诗赋源精粹液 120ML</t>
  </si>
  <si>
    <t>卡诗水光宝盒</t>
  </si>
  <si>
    <t>卡诗活力宝盒</t>
  </si>
  <si>
    <t>卡诗臻黑密发精华液  12x6ML</t>
  </si>
  <si>
    <t>卡诗头皮多效舒缓精华液 12*6ML</t>
  </si>
  <si>
    <t>卡诗头皮去屑调理精华液 12*6ML</t>
  </si>
  <si>
    <t>卡诗赋源芯丝头皮防脱安瓶精华液 10x6ML</t>
  </si>
  <si>
    <t>卡诗密集护理小雨衣礼盒</t>
  </si>
  <si>
    <t xml:space="preserve">卡诗密集护理双重强化礼盒  </t>
  </si>
  <si>
    <t>卡诗头皮系列海盐清爽洁净霜 500ML</t>
  </si>
  <si>
    <t>卡诗头皮系列舒缓轻盈洁净霜 500ML</t>
  </si>
  <si>
    <t>卡诗头皮系列生姜焕活精萃油 50ML</t>
  </si>
  <si>
    <t>卡诗头皮系列薄荷沁凉精萃油 50ML</t>
  </si>
  <si>
    <t>卡诗头皮系列檀香木舒缓精萃油 50ML</t>
  </si>
  <si>
    <t>资生堂普盈丝系列染膏  80g</t>
  </si>
  <si>
    <t>资生堂普盈丝系列染发双氧乳 3  1L</t>
  </si>
  <si>
    <t>资生堂普盈丝系列染发双氧乳 4.5  1L</t>
  </si>
  <si>
    <t>资生堂普盈丝系列染发双氧乳 6  1L</t>
  </si>
  <si>
    <t>资生堂普盈丝系列染发双氧乳 9  1L</t>
  </si>
  <si>
    <t>资生堂普盈丝系列染发双氧乳 12  1L</t>
  </si>
  <si>
    <t>资生堂光润水晶热烫液H   400ml</t>
  </si>
  <si>
    <t>资生堂柔亮水晶 热烫液HL   400ml</t>
  </si>
  <si>
    <t>资生堂光润水晶热烫液N   400ml</t>
  </si>
  <si>
    <t>资生堂顺柔光润水晶直烫液 中和乳  400ml</t>
  </si>
  <si>
    <t>资生堂顺柔光润水晶直烫液 中和液  400ml</t>
  </si>
  <si>
    <t>资生堂丝膳坊 塑型系列热烫乳 (抗拒发质)1号剂500ml</t>
  </si>
  <si>
    <t>资生堂丝膳坊 塑型系列热烫乳 (正常发质)1号剂500ml</t>
  </si>
  <si>
    <t>资生堂丝膳坊 塑型系列热烫乳 (受损发质)1号剂500ml</t>
  </si>
  <si>
    <t>资生堂丝膳坊 塑型系列热烫乳(受损性发质)2号通用定型乳500g</t>
  </si>
  <si>
    <t>资生堂丝膳坊 塑型系列热烫乳(抗拒性发质)2号通用定型水500g</t>
  </si>
  <si>
    <t>资生堂冷烫液（正常发质）(100+100)ml</t>
  </si>
  <si>
    <t>资生堂冷烫液（受损发质）(100+100)ml</t>
  </si>
  <si>
    <t>资生堂恒型洗发乳 500ml</t>
  </si>
  <si>
    <t>资生堂染后洗发乳C 700ml</t>
  </si>
  <si>
    <t>资生堂精华霜V 90g（补水）</t>
  </si>
  <si>
    <t>资生堂染前护理液C 700ml</t>
  </si>
  <si>
    <t>资生堂染后修护蜜C1 690ml（染前护理）</t>
  </si>
  <si>
    <t>资生堂染卷后修护蜜CW1 690ml（烫中护理）</t>
  </si>
  <si>
    <t>资生堂染直后修护蜜CS1 690ml（烫中护理）</t>
  </si>
  <si>
    <t>资生堂免洗多效修复喷雾 150ml</t>
  </si>
  <si>
    <t>资生堂护理道 睫毛滋养精华液6g</t>
  </si>
  <si>
    <t>资生堂 秀场造型 丝质喷雾（直发用）150ml</t>
  </si>
  <si>
    <t>资生堂  空气泡沫摩丝195g</t>
  </si>
  <si>
    <t>资生堂 洗发露250ml</t>
  </si>
  <si>
    <t>资生堂 护发素250ml</t>
  </si>
  <si>
    <t>嘉珂  蛋白护发喷雾H.K.P  350ml</t>
  </si>
  <si>
    <t>嘉珂  造型/定型  光泽造型水 150ml</t>
  </si>
  <si>
    <t>嘉珂  染膏去渍露 125ml</t>
  </si>
  <si>
    <t xml:space="preserve">欧莱雅  菁华修护护发霜  150ml </t>
  </si>
  <si>
    <t>芭图斯 特效去屑 238ml</t>
  </si>
  <si>
    <t xml:space="preserve">芭图斯 定型喷发胶  420ml  </t>
  </si>
  <si>
    <t>丝芬德植萃柔亮滋润修护洗发乳   700ml</t>
  </si>
  <si>
    <t>丝芬德植萃健发去屑止痒洗发乳   700ml</t>
  </si>
  <si>
    <t>丝芬德植萃油脂平衡毛囊清洁乳   700ml</t>
  </si>
  <si>
    <t>丝芬德植萃芯核丝亮丰盈洗发乳   700ml</t>
  </si>
  <si>
    <t>丝芬德植萃柔亮滋润修护润发霜   700ml</t>
  </si>
  <si>
    <t>丝芬德植萃芯核强韧黑钻鱼子酱重组霜  280ml</t>
  </si>
  <si>
    <t>丝芬德植萃柔亮滋润香芬沐浴露   700ml</t>
  </si>
  <si>
    <t>丝芬德植萃芯牛油果酱芬沐浴露   700ml</t>
  </si>
  <si>
    <t>贝拉吉欧头皮调理露 100ml</t>
  </si>
  <si>
    <t>ccok P-植物原液蛋白修复洗发乳（染后修复强化适用） 1000ml</t>
  </si>
  <si>
    <t>ccok O-植物原液蛋白修复洗发乳（烫后修复强化适用） 1000ml</t>
  </si>
  <si>
    <t>ccok G-植物原液蛋白修复洗发乳（极度受损强化发质适用） 1000ml</t>
  </si>
  <si>
    <t>ccok T-植物原液敏感肌洗发乳（油屑敏感易过敏适用） 1000ml</t>
  </si>
  <si>
    <t>ccok C-植物原液蛋白修复护发乳 1000ml</t>
  </si>
  <si>
    <t>ccok B-植物原液蛋白修复发膜 1000ml</t>
  </si>
  <si>
    <t>SK7护发素  750ml</t>
  </si>
  <si>
    <t>歌秀染后锁色护理胶  450ml</t>
  </si>
  <si>
    <t>歌秀LPP（水解蛋白）1000ml</t>
  </si>
  <si>
    <t>歌秀染膏100ml</t>
  </si>
  <si>
    <t>歌秀双氧奶1000ml</t>
  </si>
  <si>
    <t>拉宝丽造型泡泡180ml</t>
  </si>
  <si>
    <t>歌秀水玲珑护发素800ml</t>
  </si>
  <si>
    <t>歌旎 润泽滋养喷雾120ml</t>
  </si>
  <si>
    <t>赫柏柏萃发干奢养修护乳480ml</t>
  </si>
  <si>
    <t>赫柏凝护胶原烫发伴侣20ml</t>
  </si>
  <si>
    <t>赫柏奇焕光感染后色魔20ml</t>
  </si>
  <si>
    <t>阿丽德蚕丝保湿釉料300ml</t>
  </si>
  <si>
    <t>阿丽德植物蛋白柔顺乳300ml</t>
  </si>
  <si>
    <t>阿丽德保湿柔顺乳300ml</t>
  </si>
  <si>
    <t>阿丽德光泽保湿乳液 300ml</t>
  </si>
  <si>
    <t>玫丽丝润色果酱500ml</t>
  </si>
  <si>
    <t>参本源洗发露400ml</t>
  </si>
  <si>
    <t>参本源护发乳400ml</t>
  </si>
  <si>
    <t>老姜王姜疗热能头皮按摩膏1000ml</t>
  </si>
  <si>
    <t>至尚 陶瓷烫   500ml</t>
  </si>
  <si>
    <t>至尚 中和剂  (适合任何发质）1L</t>
  </si>
  <si>
    <t>胶原 蛋白一洗黑 450ml*2</t>
  </si>
  <si>
    <t>头发美容湿度感小黄油 150ML</t>
  </si>
  <si>
    <t>仟草集洗发水1.8L</t>
  </si>
  <si>
    <t>仟草集护发素1.8L</t>
  </si>
  <si>
    <t>发泥100ml</t>
  </si>
  <si>
    <t>一次性隔水袋 100</t>
  </si>
  <si>
    <t>一次性手套100</t>
  </si>
  <si>
    <t>棉签</t>
  </si>
  <si>
    <t>吹风机</t>
  </si>
  <si>
    <t>橡皮筋</t>
  </si>
  <si>
    <t>电推子</t>
  </si>
  <si>
    <t>定位夹</t>
  </si>
  <si>
    <t>烫发围布</t>
  </si>
  <si>
    <t>剪发围布</t>
  </si>
  <si>
    <t>冷热专用烫发纸</t>
  </si>
  <si>
    <t xml:space="preserve">围脖纸//护颈纸 </t>
  </si>
  <si>
    <t>电棒</t>
  </si>
  <si>
    <t>夹板</t>
  </si>
  <si>
    <t>刀片</t>
  </si>
  <si>
    <t>发夹</t>
  </si>
  <si>
    <t xml:space="preserve">平剪 </t>
  </si>
  <si>
    <t xml:space="preserve">牙剪 </t>
  </si>
  <si>
    <t>卷发梳</t>
  </si>
  <si>
    <t>剪发梳</t>
  </si>
  <si>
    <t>总计：</t>
  </si>
  <si>
    <t>编制人：</t>
  </si>
  <si>
    <t>审核人：</t>
  </si>
  <si>
    <t>Old</t>
  </si>
  <si>
    <t>E1955400U</t>
  </si>
  <si>
    <t>Densifique shampoo 250ML</t>
  </si>
  <si>
    <t>E1669600U</t>
  </si>
  <si>
    <t>KER MASQUE CURL IDEAL 500ML V935</t>
  </si>
  <si>
    <t>卡诗黛丝逸卷发膜 500ML</t>
  </si>
  <si>
    <t>E1924700U</t>
  </si>
  <si>
    <t>AMINEXIL GL 42</t>
  </si>
  <si>
    <t>卡诗头皮健发防脱精华液 42*6ML</t>
  </si>
  <si>
    <t>E1924300U</t>
  </si>
  <si>
    <t>SPECIFIQUE MASQUE HYDRA-APAISANT 500ML</t>
  </si>
  <si>
    <t>卡诗头皮清养基底膜500ML</t>
  </si>
  <si>
    <t>E2269600U</t>
  </si>
  <si>
    <t xml:space="preserve">K REF MASQ CHRO CX FINS 200ML </t>
  </si>
  <si>
    <t>卡诗绚色恒护发膜（细发） 200ml</t>
  </si>
  <si>
    <t>E1486000U</t>
  </si>
  <si>
    <t>BAIN THERAPISTE 450ML</t>
  </si>
  <si>
    <t>卡诗丝韧焕活洗发水 450ML</t>
  </si>
  <si>
    <t>210</t>
  </si>
  <si>
    <t>380</t>
  </si>
  <si>
    <t>E0506500U1</t>
  </si>
  <si>
    <t>Injection De Force Vita - Ciment 20ML</t>
  </si>
  <si>
    <t>卡诗发丝强韧精华乳 20ML</t>
  </si>
  <si>
    <t>E1742500U</t>
  </si>
  <si>
    <t>Lait Vital Irisome  200ML</t>
  </si>
  <si>
    <t>卡诗滋养恒护蛋白护发乳 200ML</t>
  </si>
  <si>
    <t>E1101002U</t>
  </si>
  <si>
    <t>Le parfum en huile</t>
  </si>
  <si>
    <t>卡诗黑钻凝时香氛修护油 120ML</t>
  </si>
  <si>
    <t>E1938500U</t>
  </si>
  <si>
    <t>ELIXIR ULTIME HUILE LAV 250ML VF46</t>
  </si>
  <si>
    <t>卡诗新菁纯润泽洗发水 250ML</t>
  </si>
  <si>
    <t>E0755400U</t>
  </si>
  <si>
    <t>Kerastase Bain Riche Dermo-Calm 1000ML</t>
  </si>
  <si>
    <t>卡诗头皮系列舒缓滋润洗发水 1000ML</t>
  </si>
  <si>
    <t>E0492504U</t>
  </si>
  <si>
    <t xml:space="preserve">SP B DRM VITAL HTETOLER 1000ML </t>
  </si>
  <si>
    <t>卡诗头皮系列舒缓丝盈洗发水 1000ML</t>
  </si>
  <si>
    <t>E1922701U</t>
  </si>
  <si>
    <t>BAIN RICH DERMO CALM 250ML</t>
  </si>
  <si>
    <t>E1376400U</t>
  </si>
  <si>
    <t>kerastase le bain revitalisant 1000ML</t>
  </si>
  <si>
    <t>卡诗黑钻凝时洗发水 1000ML</t>
  </si>
  <si>
    <t>E0296103U</t>
  </si>
  <si>
    <t>Mask Force Architect 500ML</t>
  </si>
  <si>
    <t>卡诗强韧修护发膜 500ML</t>
  </si>
  <si>
    <t>柔韧芯机系列</t>
  </si>
  <si>
    <t>E2678500U</t>
  </si>
  <si>
    <t>KS Resistance Bain Extentioniste 250ML</t>
  </si>
  <si>
    <t>E2680900U</t>
  </si>
  <si>
    <t>KS RES FOND EXTENTIO 200ML</t>
  </si>
  <si>
    <t>卡诗柔韧芯机护发素 200ML</t>
  </si>
  <si>
    <t>E2683400U</t>
  </si>
  <si>
    <t>KS RES MASK EXTENTIO 200ML</t>
  </si>
  <si>
    <t>卡诗柔韧芯机发膜 200ML</t>
  </si>
  <si>
    <t>E2755200U</t>
  </si>
  <si>
    <t>KER RESISTANCE SERUM EXTENTIONISTE 50ML</t>
  </si>
  <si>
    <t>卡诗柔韧芯机精华液 50ML</t>
  </si>
  <si>
    <t>E2678700U</t>
  </si>
  <si>
    <t>KS Resistance Bain Extentioniste 1000ML</t>
  </si>
  <si>
    <t>卡诗柔韧芯机洗发水 1000ML</t>
  </si>
  <si>
    <t>E2681100U</t>
  </si>
  <si>
    <t>卡诗柔韧芯机护发素 1000ML</t>
  </si>
  <si>
    <t>奥丽柔顺系列</t>
  </si>
  <si>
    <t>E0515500U</t>
  </si>
  <si>
    <t>OLEO-RELAX  BATH 1000ML</t>
  </si>
  <si>
    <t>卡诗奥丽柔顺洗发水1000ML</t>
  </si>
  <si>
    <t>E1741600U</t>
  </si>
  <si>
    <t>OLEO-RELAX  FLUIDE 125ML</t>
  </si>
  <si>
    <t>卡诗奥丽柔滑液 125ML</t>
  </si>
  <si>
    <t>菁纯(神仙金油)系列</t>
  </si>
  <si>
    <t>UF001192</t>
  </si>
  <si>
    <t>K ELIX ULTIME CATAPLASME 500ML</t>
  </si>
  <si>
    <t>卡诗24K金致护理金箔礼盒(2018新)</t>
  </si>
  <si>
    <t>臻黑密发系列</t>
  </si>
  <si>
    <t>E1719101U</t>
  </si>
  <si>
    <t>KER AMINEXIL BLACK 42x6ML</t>
  </si>
  <si>
    <t>卡诗臻黑密发精华液  42x6ML</t>
  </si>
  <si>
    <t>New</t>
  </si>
  <si>
    <t>头皮深层能量洗</t>
  </si>
  <si>
    <t>E3017300U</t>
  </si>
  <si>
    <t>Kerastase Scrub Energisant 500ML</t>
  </si>
  <si>
    <t>E3017400U</t>
  </si>
  <si>
    <t>Kerastase Scrub Apaisant 500ML</t>
  </si>
  <si>
    <t>E3017500U</t>
  </si>
  <si>
    <t>Fusio-Scrub Huile Stimulante 50ML</t>
  </si>
  <si>
    <t>卡诗头皮系列生姜焕活精萃油(配合卡诗头皮系列洁净霜使用) 50ML</t>
  </si>
  <si>
    <t>E3017600U</t>
  </si>
  <si>
    <t>Fusio-Scrub Huile Rafraichissante 50ML</t>
  </si>
  <si>
    <t>卡诗头皮系列薄荷沁凉精萃油(配合卡诗头皮系列洁净霜使用) 50ML</t>
  </si>
  <si>
    <t>E3017700U</t>
  </si>
  <si>
    <t>Fusio-Scrub Huile Relaxante 50ML</t>
  </si>
  <si>
    <t>卡诗头皮系列檀香木舒缓精萃油(配合卡诗头皮系列洁净霜使用) 50ML</t>
  </si>
  <si>
    <t>菁纯亮泽系列</t>
  </si>
  <si>
    <t>E2689700U</t>
  </si>
  <si>
    <t>E2727900U</t>
  </si>
  <si>
    <t>E2689100U</t>
  </si>
  <si>
    <t>卡诗菁纯亮泽轻润喷雾油 100ML(暂定)</t>
  </si>
  <si>
    <t>E2691700U</t>
  </si>
  <si>
    <t>E2692500U</t>
  </si>
  <si>
    <t>E2691900U</t>
  </si>
  <si>
    <t>卡诗菁纯亮泽洗发水 1000ML</t>
  </si>
  <si>
    <t xml:space="preserve">CHRONOLOGISTE </t>
  </si>
  <si>
    <t>黑钻凝时系列</t>
  </si>
  <si>
    <t>E2007000U</t>
  </si>
  <si>
    <t>KS le soin-gommage renovateur 200ML</t>
  </si>
  <si>
    <t>卡诗黑钻凝时净透凝露 200ML</t>
  </si>
  <si>
    <t>E1924200U</t>
  </si>
  <si>
    <t>SPECIFIQUE MASQUE HYDRA-APAISANT 200ML</t>
  </si>
  <si>
    <t>卡诗头皮清养基底膜200ML</t>
  </si>
  <si>
    <t>耀光凝色系列</t>
  </si>
  <si>
    <t>E2920100U</t>
  </si>
  <si>
    <t>K BLOND BAIN LUMIERE 250ML</t>
  </si>
  <si>
    <t>E2922000U</t>
  </si>
  <si>
    <t>K BLOND FLUIDE MIRACLE 250ML</t>
  </si>
  <si>
    <t>卡诗耀光凝色护发素 250ML</t>
  </si>
  <si>
    <t>E2922600U</t>
  </si>
  <si>
    <t>K BLOND CICAPLASME 150ML</t>
  </si>
  <si>
    <t>E2920500U</t>
  </si>
  <si>
    <t>K BLOND BAIN LUMIERE 1L VA21</t>
  </si>
  <si>
    <t>卡诗耀光凝色晶透洗发水 1000ML</t>
  </si>
  <si>
    <t>E2922200U</t>
  </si>
  <si>
    <t>K BLOND FLUIDE MIRACLE 1000ML</t>
  </si>
  <si>
    <t>卡诗耀光凝色护发素 1000ML</t>
  </si>
  <si>
    <t>E2922900U</t>
  </si>
  <si>
    <t>FUSIO-DOSE Booster Cicafibre 120ML</t>
  </si>
  <si>
    <t>卡诗凝色精粹液(配合卡诗强韧精华液使用) 120ML</t>
  </si>
  <si>
    <t>E3351000U1</t>
  </si>
  <si>
    <t>K BLOND CONCENTRE 12ML</t>
  </si>
  <si>
    <r>
      <rPr>
        <sz val="9"/>
        <rFont val="Arial"/>
        <charset val="134"/>
      </rPr>
      <t>卡诗凝色精华液</t>
    </r>
    <r>
      <rPr>
        <sz val="10"/>
        <rFont val="Arial"/>
        <charset val="134"/>
      </rPr>
      <t>12ML</t>
    </r>
  </si>
  <si>
    <t>E0845902U</t>
  </si>
  <si>
    <t>NUT MASQUINTENS irisome 500ML</t>
  </si>
  <si>
    <r>
      <rPr>
        <sz val="9"/>
        <rFont val="Arial"/>
        <charset val="134"/>
      </rPr>
      <t>卡诗滋养润护发膜（粗发）</t>
    </r>
    <r>
      <rPr>
        <sz val="10"/>
        <rFont val="Arial"/>
        <charset val="134"/>
      </rPr>
      <t xml:space="preserve"> 500ML</t>
    </r>
  </si>
  <si>
    <t>丝韧焕活系列</t>
  </si>
  <si>
    <t>E1928400U</t>
  </si>
  <si>
    <t>KERASTASE BAIN THERAPISTE 250ML</t>
  </si>
  <si>
    <t>卡诗丝韧焕活洗发水 250ML</t>
  </si>
  <si>
    <t>E0845400U</t>
  </si>
  <si>
    <t>Masquintense Irisome (FINE) 500ML</t>
  </si>
  <si>
    <t>卡诗滋养润护发膜（细发）500ML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</si>
</sst>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d/mmm;@"/>
    <numFmt numFmtId="177" formatCode="0_);[Red]\(0\)"/>
    <numFmt numFmtId="178" formatCode="0.00_ "/>
    <numFmt numFmtId="179" formatCode="_ * #,##0_ ;_ * \-#,##0_ ;_ * &quot;-&quot;??_ ;_ @_ "/>
  </numFmts>
  <fonts count="46"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9"/>
      <color theme="0"/>
      <name val="Arial"/>
      <charset val="134"/>
    </font>
    <font>
      <sz val="18"/>
      <name val="Arial"/>
      <charset val="134"/>
    </font>
    <font>
      <sz val="48"/>
      <name val="宋体"/>
      <charset val="134"/>
    </font>
    <font>
      <b/>
      <sz val="20"/>
      <name val="宋体"/>
      <charset val="134"/>
      <scheme val="minor"/>
    </font>
    <font>
      <b/>
      <sz val="18"/>
      <name val="宋体"/>
      <charset val="134"/>
    </font>
    <font>
      <sz val="20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name val="宋体"/>
      <charset val="134"/>
    </font>
    <font>
      <sz val="20"/>
      <name val="Arial"/>
      <charset val="134"/>
    </font>
    <font>
      <b/>
      <sz val="10"/>
      <name val="'宋体"/>
      <charset val="134"/>
    </font>
    <font>
      <sz val="9"/>
      <name val="'宋体"/>
      <charset val="134"/>
    </font>
    <font>
      <b/>
      <sz val="9"/>
      <name val="宋体"/>
      <charset val="134"/>
    </font>
    <font>
      <b/>
      <sz val="9"/>
      <color indexed="9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name val="ＭＳ Ｐゴシック"/>
      <charset val="134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Arial"/>
      <charset val="134"/>
    </font>
    <font>
      <b/>
      <sz val="10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1" tint="0.049989318521683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0298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176" fontId="0" fillId="0" borderId="0"/>
    <xf numFmtId="42" fontId="28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18" borderId="23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29" borderId="26" applyNumberFormat="0" applyFont="0" applyAlignment="0" applyProtection="0">
      <alignment vertical="center"/>
    </xf>
    <xf numFmtId="0" fontId="27" fillId="0" borderId="0">
      <alignment vertical="center"/>
    </xf>
    <xf numFmtId="176" fontId="20" fillId="0" borderId="0"/>
    <xf numFmtId="0" fontId="23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24" applyNumberFormat="0" applyAlignment="0" applyProtection="0">
      <alignment vertical="center"/>
    </xf>
    <xf numFmtId="0" fontId="40" fillId="20" borderId="23" applyNumberFormat="0" applyAlignment="0" applyProtection="0">
      <alignment vertical="center"/>
    </xf>
    <xf numFmtId="0" fontId="41" fillId="35" borderId="28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/>
    <xf numFmtId="0" fontId="23" fillId="37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/>
    <xf numFmtId="0" fontId="19" fillId="31" borderId="0" applyNumberFormat="0" applyBorder="0" applyAlignment="0" applyProtection="0">
      <alignment vertical="center"/>
    </xf>
    <xf numFmtId="176" fontId="20" fillId="0" borderId="0"/>
    <xf numFmtId="0" fontId="19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0" borderId="0"/>
    <xf numFmtId="0" fontId="19" fillId="36" borderId="0" applyNumberFormat="0" applyBorder="0" applyAlignment="0" applyProtection="0">
      <alignment vertical="center"/>
    </xf>
    <xf numFmtId="0" fontId="32" fillId="0" borderId="0"/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/>
    <xf numFmtId="0" fontId="29" fillId="0" borderId="0"/>
    <xf numFmtId="43" fontId="27" fillId="0" borderId="0" applyFont="0" applyFill="0" applyBorder="0" applyAlignment="0" applyProtection="0"/>
    <xf numFmtId="0" fontId="29" fillId="0" borderId="0"/>
    <xf numFmtId="43" fontId="27" fillId="0" borderId="0" applyFont="0" applyFill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2" fillId="0" borderId="0"/>
    <xf numFmtId="0" fontId="32" fillId="0" borderId="0"/>
  </cellStyleXfs>
  <cellXfs count="150">
    <xf numFmtId="176" fontId="0" fillId="0" borderId="0" xfId="0"/>
    <xf numFmtId="176" fontId="1" fillId="0" borderId="1" xfId="0" applyFont="1" applyFill="1" applyBorder="1" applyProtection="1">
      <protection locked="0"/>
    </xf>
    <xf numFmtId="49" fontId="1" fillId="0" borderId="2" xfId="15" applyNumberFormat="1" applyFont="1" applyFill="1" applyBorder="1" applyAlignment="1">
      <alignment horizontal="left"/>
    </xf>
    <xf numFmtId="176" fontId="1" fillId="0" borderId="2" xfId="0" applyFont="1" applyFill="1" applyBorder="1" applyProtection="1">
      <protection locked="0"/>
    </xf>
    <xf numFmtId="0" fontId="1" fillId="0" borderId="2" xfId="0" applyNumberFormat="1" applyFont="1" applyFill="1" applyBorder="1" applyProtection="1">
      <protection locked="0"/>
    </xf>
    <xf numFmtId="3" fontId="1" fillId="0" borderId="3" xfId="0" applyNumberFormat="1" applyFont="1" applyFill="1" applyBorder="1" applyProtection="1">
      <protection locked="0"/>
    </xf>
    <xf numFmtId="0" fontId="1" fillId="0" borderId="2" xfId="0" applyNumberFormat="1" applyFont="1" applyFill="1" applyBorder="1" applyAlignment="1" applyProtection="1">
      <alignment horizontal="center"/>
      <protection locked="0"/>
    </xf>
    <xf numFmtId="176" fontId="1" fillId="0" borderId="1" xfId="15" applyFont="1" applyFill="1" applyBorder="1"/>
    <xf numFmtId="0" fontId="1" fillId="0" borderId="4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0" xfId="0" applyNumberFormat="1" applyFont="1"/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Alignment="1" applyProtection="1">
      <protection locked="0"/>
    </xf>
    <xf numFmtId="176" fontId="1" fillId="0" borderId="8" xfId="0" applyFont="1" applyFill="1" applyBorder="1" applyProtection="1">
      <protection locked="0"/>
    </xf>
    <xf numFmtId="0" fontId="1" fillId="0" borderId="2" xfId="0" applyNumberFormat="1" applyFont="1" applyFill="1" applyBorder="1" applyAlignment="1" applyProtection="1">
      <alignment horizontal="right"/>
      <protection locked="0"/>
    </xf>
    <xf numFmtId="0" fontId="1" fillId="0" borderId="2" xfId="15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176" fontId="1" fillId="0" borderId="9" xfId="0" applyFont="1" applyFill="1" applyBorder="1" applyProtection="1">
      <protection locked="0"/>
    </xf>
    <xf numFmtId="0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protection locked="0"/>
    </xf>
    <xf numFmtId="3" fontId="1" fillId="0" borderId="10" xfId="0" applyNumberFormat="1" applyFont="1" applyFill="1" applyBorder="1" applyProtection="1">
      <protection locked="0"/>
    </xf>
    <xf numFmtId="176" fontId="1" fillId="0" borderId="2" xfId="0" applyFont="1" applyFill="1" applyBorder="1" applyAlignment="1" applyProtection="1">
      <alignment wrapText="1"/>
      <protection locked="0"/>
    </xf>
    <xf numFmtId="49" fontId="1" fillId="0" borderId="11" xfId="15" applyNumberFormat="1" applyFont="1" applyFill="1" applyBorder="1" applyAlignment="1">
      <alignment horizontal="left"/>
    </xf>
    <xf numFmtId="176" fontId="1" fillId="0" borderId="1" xfId="0" applyFont="1" applyFill="1" applyBorder="1" applyAlignment="1" applyProtection="1">
      <alignment horizontal="left"/>
      <protection locked="0"/>
    </xf>
    <xf numFmtId="0" fontId="1" fillId="0" borderId="2" xfId="0" applyNumberFormat="1" applyFont="1" applyFill="1" applyBorder="1" applyAlignment="1" applyProtection="1">
      <protection locked="0"/>
    </xf>
    <xf numFmtId="176" fontId="1" fillId="2" borderId="1" xfId="0" applyFont="1" applyFill="1" applyBorder="1" applyProtection="1">
      <protection locked="0"/>
    </xf>
    <xf numFmtId="49" fontId="1" fillId="2" borderId="4" xfId="15" applyNumberFormat="1" applyFont="1" applyFill="1" applyBorder="1" applyAlignment="1">
      <alignment horizontal="left"/>
    </xf>
    <xf numFmtId="176" fontId="2" fillId="2" borderId="2" xfId="0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7" xfId="0" applyNumberFormat="1" applyFont="1" applyFill="1" applyBorder="1" applyAlignment="1" applyProtection="1">
      <protection locked="0"/>
    </xf>
    <xf numFmtId="3" fontId="1" fillId="2" borderId="3" xfId="0" applyNumberFormat="1" applyFont="1" applyFill="1" applyBorder="1" applyProtection="1">
      <protection locked="0"/>
    </xf>
    <xf numFmtId="49" fontId="1" fillId="0" borderId="4" xfId="15" applyNumberFormat="1" applyFont="1" applyFill="1" applyBorder="1" applyAlignment="1">
      <alignment horizontal="left"/>
    </xf>
    <xf numFmtId="176" fontId="1" fillId="3" borderId="1" xfId="0" applyFont="1" applyFill="1" applyBorder="1" applyAlignment="1" applyProtection="1">
      <alignment horizontal="left"/>
      <protection locked="0"/>
    </xf>
    <xf numFmtId="176" fontId="1" fillId="3" borderId="4" xfId="0" applyFont="1" applyFill="1" applyBorder="1" applyAlignment="1" applyProtection="1">
      <alignment horizontal="left"/>
      <protection locked="0"/>
    </xf>
    <xf numFmtId="176" fontId="2" fillId="3" borderId="2" xfId="0" applyFont="1" applyFill="1" applyBorder="1" applyAlignment="1" applyProtection="1">
      <alignment horizontal="center"/>
    </xf>
    <xf numFmtId="0" fontId="1" fillId="3" borderId="2" xfId="0" applyNumberFormat="1" applyFont="1" applyFill="1" applyBorder="1" applyAlignment="1" applyProtection="1">
      <alignment horizontal="left"/>
    </xf>
    <xf numFmtId="0" fontId="1" fillId="3" borderId="2" xfId="0" applyNumberFormat="1" applyFont="1" applyFill="1" applyBorder="1" applyAlignment="1" applyProtection="1">
      <alignment horizontal="center"/>
    </xf>
    <xf numFmtId="176" fontId="1" fillId="3" borderId="3" xfId="0" applyFont="1" applyFill="1" applyBorder="1" applyAlignment="1" applyProtection="1">
      <alignment horizontal="left"/>
    </xf>
    <xf numFmtId="176" fontId="1" fillId="4" borderId="1" xfId="15" applyFont="1" applyFill="1" applyBorder="1"/>
    <xf numFmtId="176" fontId="1" fillId="4" borderId="4" xfId="15" applyFont="1" applyFill="1" applyBorder="1" applyAlignment="1">
      <alignment horizontal="center"/>
    </xf>
    <xf numFmtId="49" fontId="2" fillId="4" borderId="2" xfId="15" applyNumberFormat="1" applyFont="1" applyFill="1" applyBorder="1" applyAlignment="1">
      <alignment horizontal="center"/>
    </xf>
    <xf numFmtId="0" fontId="1" fillId="4" borderId="2" xfId="0" applyNumberFormat="1" applyFont="1" applyFill="1" applyBorder="1" applyProtection="1">
      <protection locked="0"/>
    </xf>
    <xf numFmtId="0" fontId="1" fillId="4" borderId="2" xfId="0" applyNumberFormat="1" applyFont="1" applyFill="1" applyBorder="1" applyAlignment="1" applyProtection="1">
      <alignment horizontal="center"/>
      <protection locked="0"/>
    </xf>
    <xf numFmtId="3" fontId="1" fillId="4" borderId="3" xfId="0" applyNumberFormat="1" applyFont="1" applyFill="1" applyBorder="1" applyProtection="1">
      <protection locked="0"/>
    </xf>
    <xf numFmtId="49" fontId="1" fillId="0" borderId="0" xfId="15" applyNumberFormat="1" applyFont="1" applyFill="1" applyBorder="1" applyAlignment="1">
      <alignment horizontal="left"/>
    </xf>
    <xf numFmtId="3" fontId="1" fillId="0" borderId="2" xfId="0" applyNumberFormat="1" applyFont="1" applyFill="1" applyBorder="1" applyProtection="1">
      <protection locked="0"/>
    </xf>
    <xf numFmtId="3" fontId="1" fillId="0" borderId="12" xfId="0" applyNumberFormat="1" applyFont="1" applyFill="1" applyBorder="1" applyProtection="1">
      <protection locked="0"/>
    </xf>
    <xf numFmtId="176" fontId="1" fillId="5" borderId="1" xfId="0" applyFont="1" applyFill="1" applyBorder="1" applyAlignment="1" applyProtection="1">
      <alignment horizontal="left"/>
      <protection locked="0"/>
    </xf>
    <xf numFmtId="176" fontId="1" fillId="5" borderId="4" xfId="0" applyFont="1" applyFill="1" applyBorder="1" applyAlignment="1" applyProtection="1">
      <alignment horizontal="left"/>
      <protection locked="0"/>
    </xf>
    <xf numFmtId="176" fontId="2" fillId="5" borderId="2" xfId="0" applyFont="1" applyFill="1" applyBorder="1" applyAlignment="1" applyProtection="1">
      <alignment horizontal="center"/>
    </xf>
    <xf numFmtId="0" fontId="1" fillId="5" borderId="0" xfId="0" applyNumberFormat="1" applyFont="1" applyFill="1" applyBorder="1"/>
    <xf numFmtId="0" fontId="1" fillId="5" borderId="0" xfId="0" applyNumberFormat="1" applyFont="1" applyFill="1" applyBorder="1" applyAlignment="1">
      <alignment horizontal="center"/>
    </xf>
    <xf numFmtId="0" fontId="1" fillId="5" borderId="2" xfId="0" applyNumberFormat="1" applyFont="1" applyFill="1" applyBorder="1" applyAlignment="1" applyProtection="1">
      <alignment horizontal="left"/>
    </xf>
    <xf numFmtId="3" fontId="1" fillId="5" borderId="3" xfId="0" applyNumberFormat="1" applyFont="1" applyFill="1" applyBorder="1" applyAlignment="1" applyProtection="1">
      <alignment horizontal="left"/>
    </xf>
    <xf numFmtId="176" fontId="1" fillId="6" borderId="1" xfId="0" applyFont="1" applyFill="1" applyBorder="1" applyProtection="1">
      <protection locked="0"/>
    </xf>
    <xf numFmtId="49" fontId="1" fillId="6" borderId="4" xfId="15" applyNumberFormat="1" applyFont="1" applyFill="1" applyBorder="1" applyAlignment="1">
      <alignment horizontal="left"/>
    </xf>
    <xf numFmtId="176" fontId="2" fillId="6" borderId="2" xfId="0" applyFont="1" applyFill="1" applyBorder="1" applyAlignment="1" applyProtection="1">
      <alignment horizontal="center"/>
      <protection locked="0"/>
    </xf>
    <xf numFmtId="0" fontId="1" fillId="6" borderId="2" xfId="0" applyNumberFormat="1" applyFont="1" applyFill="1" applyBorder="1" applyProtection="1">
      <protection locked="0"/>
    </xf>
    <xf numFmtId="0" fontId="1" fillId="6" borderId="7" xfId="0" applyNumberFormat="1" applyFont="1" applyFill="1" applyBorder="1" applyAlignment="1" applyProtection="1">
      <protection locked="0"/>
    </xf>
    <xf numFmtId="3" fontId="1" fillId="6" borderId="3" xfId="0" applyNumberFormat="1" applyFont="1" applyFill="1" applyBorder="1" applyProtection="1">
      <protection locked="0"/>
    </xf>
    <xf numFmtId="176" fontId="1" fillId="7" borderId="1" xfId="0" applyFont="1" applyFill="1" applyBorder="1" applyProtection="1">
      <protection locked="0"/>
    </xf>
    <xf numFmtId="176" fontId="1" fillId="7" borderId="2" xfId="0" applyFont="1" applyFill="1" applyBorder="1" applyAlignment="1" applyProtection="1">
      <alignment horizontal="center"/>
      <protection locked="0"/>
    </xf>
    <xf numFmtId="176" fontId="3" fillId="7" borderId="2" xfId="0" applyFont="1" applyFill="1" applyBorder="1" applyAlignment="1" applyProtection="1">
      <alignment horizontal="center"/>
      <protection locked="0"/>
    </xf>
    <xf numFmtId="0" fontId="1" fillId="7" borderId="2" xfId="0" applyNumberFormat="1" applyFont="1" applyFill="1" applyBorder="1" applyProtection="1">
      <protection locked="0"/>
    </xf>
    <xf numFmtId="0" fontId="1" fillId="7" borderId="2" xfId="0" applyNumberFormat="1" applyFont="1" applyFill="1" applyBorder="1" applyAlignment="1" applyProtection="1">
      <alignment horizontal="center"/>
      <protection locked="0"/>
    </xf>
    <xf numFmtId="3" fontId="1" fillId="7" borderId="3" xfId="0" applyNumberFormat="1" applyFont="1" applyFill="1" applyBorder="1" applyProtection="1">
      <protection locked="0"/>
    </xf>
    <xf numFmtId="176" fontId="1" fillId="0" borderId="13" xfId="15" applyFont="1" applyFill="1" applyBorder="1"/>
    <xf numFmtId="176" fontId="1" fillId="0" borderId="14" xfId="0" applyFont="1" applyBorder="1"/>
    <xf numFmtId="176" fontId="1" fillId="8" borderId="1" xfId="0" applyFont="1" applyFill="1" applyBorder="1" applyAlignment="1" applyProtection="1">
      <alignment horizontal="left"/>
      <protection locked="0"/>
    </xf>
    <xf numFmtId="176" fontId="1" fillId="8" borderId="4" xfId="0" applyFont="1" applyFill="1" applyBorder="1" applyAlignment="1" applyProtection="1">
      <alignment horizontal="left"/>
      <protection locked="0"/>
    </xf>
    <xf numFmtId="176" fontId="2" fillId="8" borderId="2" xfId="0" applyFont="1" applyFill="1" applyBorder="1" applyAlignment="1" applyProtection="1">
      <alignment horizontal="center"/>
    </xf>
    <xf numFmtId="0" fontId="1" fillId="8" borderId="0" xfId="0" applyNumberFormat="1" applyFont="1" applyFill="1" applyBorder="1"/>
    <xf numFmtId="0" fontId="1" fillId="8" borderId="0" xfId="0" applyNumberFormat="1" applyFont="1" applyFill="1" applyBorder="1" applyAlignment="1">
      <alignment horizontal="center"/>
    </xf>
    <xf numFmtId="0" fontId="1" fillId="8" borderId="2" xfId="0" applyNumberFormat="1" applyFont="1" applyFill="1" applyBorder="1" applyAlignment="1" applyProtection="1">
      <alignment horizontal="left"/>
    </xf>
    <xf numFmtId="3" fontId="1" fillId="8" borderId="3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Protection="1">
      <protection locked="0"/>
    </xf>
    <xf numFmtId="0" fontId="1" fillId="0" borderId="6" xfId="0" applyNumberFormat="1" applyFont="1" applyFill="1" applyBorder="1" applyAlignment="1" applyProtection="1">
      <protection locked="0"/>
    </xf>
    <xf numFmtId="176" fontId="1" fillId="9" borderId="1" xfId="0" applyFont="1" applyFill="1" applyBorder="1" applyAlignment="1" applyProtection="1">
      <alignment horizontal="left"/>
      <protection locked="0"/>
    </xf>
    <xf numFmtId="176" fontId="1" fillId="9" borderId="4" xfId="0" applyFont="1" applyFill="1" applyBorder="1" applyAlignment="1" applyProtection="1">
      <alignment horizontal="left"/>
      <protection locked="0"/>
    </xf>
    <xf numFmtId="176" fontId="2" fillId="9" borderId="2" xfId="0" applyFont="1" applyFill="1" applyBorder="1" applyAlignment="1" applyProtection="1">
      <alignment horizontal="center"/>
    </xf>
    <xf numFmtId="0" fontId="1" fillId="9" borderId="2" xfId="0" applyNumberFormat="1" applyFont="1" applyFill="1" applyBorder="1" applyAlignment="1" applyProtection="1">
      <alignment horizontal="left"/>
    </xf>
    <xf numFmtId="3" fontId="1" fillId="9" borderId="3" xfId="0" applyNumberFormat="1" applyFont="1" applyFill="1" applyBorder="1" applyAlignment="1" applyProtection="1">
      <alignment horizontal="left"/>
    </xf>
    <xf numFmtId="176" fontId="4" fillId="0" borderId="0" xfId="0" applyFont="1"/>
    <xf numFmtId="0" fontId="4" fillId="0" borderId="0" xfId="0" applyNumberFormat="1" applyFont="1"/>
    <xf numFmtId="177" fontId="4" fillId="0" borderId="0" xfId="0" applyNumberFormat="1" applyFont="1"/>
    <xf numFmtId="177" fontId="4" fillId="0" borderId="0" xfId="0" applyNumberFormat="1" applyFont="1" applyAlignment="1">
      <alignment horizontal="center" vertical="center"/>
    </xf>
    <xf numFmtId="176" fontId="5" fillId="0" borderId="16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10" borderId="17" xfId="0" applyNumberFormat="1" applyFont="1" applyFill="1" applyBorder="1" applyAlignment="1" applyProtection="1">
      <alignment horizontal="center" vertical="center"/>
      <protection locked="0"/>
    </xf>
    <xf numFmtId="177" fontId="8" fillId="10" borderId="17" xfId="0" applyNumberFormat="1" applyFont="1" applyFill="1" applyBorder="1" applyAlignment="1" applyProtection="1">
      <alignment horizontal="center" vertical="center"/>
      <protection locked="0"/>
    </xf>
    <xf numFmtId="177" fontId="4" fillId="0" borderId="17" xfId="0" applyNumberFormat="1" applyFont="1" applyBorder="1" applyAlignment="1">
      <alignment horizontal="center" vertical="center"/>
    </xf>
    <xf numFmtId="0" fontId="9" fillId="10" borderId="17" xfId="0" applyNumberFormat="1" applyFont="1" applyFill="1" applyBorder="1" applyAlignment="1" applyProtection="1">
      <alignment horizontal="center" vertical="center"/>
      <protection locked="0"/>
    </xf>
    <xf numFmtId="0" fontId="8" fillId="10" borderId="17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8" applyNumberFormat="1" applyFont="1" applyAlignment="1"/>
    <xf numFmtId="0" fontId="8" fillId="10" borderId="17" xfId="0" applyNumberFormat="1" applyFont="1" applyFill="1" applyBorder="1" applyAlignment="1" applyProtection="1">
      <alignment horizontal="center" vertical="center" wrapText="1"/>
    </xf>
    <xf numFmtId="0" fontId="8" fillId="10" borderId="17" xfId="0" applyNumberFormat="1" applyFont="1" applyFill="1" applyBorder="1" applyAlignment="1">
      <alignment horizontal="center" vertical="center"/>
    </xf>
    <xf numFmtId="0" fontId="10" fillId="10" borderId="17" xfId="56" applyNumberFormat="1" applyFont="1" applyFill="1" applyBorder="1" applyAlignment="1">
      <alignment horizontal="center" vertical="center"/>
    </xf>
    <xf numFmtId="0" fontId="8" fillId="10" borderId="17" xfId="64" applyNumberFormat="1" applyFont="1" applyFill="1" applyBorder="1" applyAlignment="1">
      <alignment horizontal="center" vertical="center" wrapText="1"/>
    </xf>
    <xf numFmtId="0" fontId="8" fillId="10" borderId="17" xfId="56" applyNumberFormat="1" applyFont="1" applyFill="1" applyBorder="1" applyAlignment="1">
      <alignment horizontal="center" vertical="center"/>
    </xf>
    <xf numFmtId="0" fontId="8" fillId="10" borderId="17" xfId="44" applyNumberFormat="1" applyFont="1" applyFill="1" applyBorder="1" applyAlignment="1">
      <alignment horizontal="center" vertical="center"/>
    </xf>
    <xf numFmtId="0" fontId="8" fillId="10" borderId="17" xfId="64" applyNumberFormat="1" applyFont="1" applyFill="1" applyBorder="1" applyAlignment="1">
      <alignment horizontal="center" vertical="center"/>
    </xf>
    <xf numFmtId="0" fontId="8" fillId="10" borderId="17" xfId="63" applyNumberFormat="1" applyFont="1" applyFill="1" applyBorder="1" applyAlignment="1" applyProtection="1">
      <alignment horizontal="center" vertical="center"/>
    </xf>
    <xf numFmtId="0" fontId="11" fillId="10" borderId="17" xfId="49" applyNumberFormat="1" applyFont="1" applyFill="1" applyBorder="1" applyAlignment="1">
      <alignment horizontal="center" vertical="center"/>
    </xf>
    <xf numFmtId="0" fontId="11" fillId="10" borderId="17" xfId="57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center" vertical="center"/>
    </xf>
    <xf numFmtId="176" fontId="12" fillId="0" borderId="0" xfId="0" applyFont="1" applyAlignment="1">
      <alignment horizontal="right" vertical="center"/>
    </xf>
    <xf numFmtId="0" fontId="12" fillId="0" borderId="0" xfId="0" applyNumberFormat="1" applyFont="1" applyAlignment="1">
      <alignment horizontal="center" vertical="center"/>
    </xf>
    <xf numFmtId="177" fontId="13" fillId="0" borderId="0" xfId="0" applyNumberFormat="1" applyFont="1"/>
    <xf numFmtId="176" fontId="0" fillId="0" borderId="0" xfId="0" applyFont="1" applyFill="1"/>
    <xf numFmtId="176" fontId="0" fillId="0" borderId="0" xfId="0" applyFont="1"/>
    <xf numFmtId="176" fontId="14" fillId="0" borderId="18" xfId="0" applyFont="1" applyBorder="1" applyAlignment="1" applyProtection="1">
      <alignment horizontal="left"/>
      <protection locked="0"/>
    </xf>
    <xf numFmtId="176" fontId="14" fillId="0" borderId="19" xfId="0" applyFont="1" applyBorder="1" applyProtection="1">
      <protection locked="0"/>
    </xf>
    <xf numFmtId="176" fontId="15" fillId="0" borderId="19" xfId="0" applyFont="1" applyBorder="1" applyAlignment="1" applyProtection="1">
      <alignment horizontal="left"/>
    </xf>
    <xf numFmtId="176" fontId="2" fillId="0" borderId="20" xfId="0" applyFont="1" applyBorder="1" applyAlignment="1" applyProtection="1">
      <alignment horizontal="left"/>
      <protection locked="0"/>
    </xf>
    <xf numFmtId="176" fontId="2" fillId="0" borderId="2" xfId="0" applyFont="1" applyBorder="1" applyAlignment="1" applyProtection="1">
      <alignment horizontal="center"/>
      <protection locked="0"/>
    </xf>
    <xf numFmtId="176" fontId="2" fillId="0" borderId="2" xfId="0" applyFont="1" applyBorder="1" applyAlignment="1" applyProtection="1">
      <alignment horizontal="right"/>
    </xf>
    <xf numFmtId="176" fontId="2" fillId="11" borderId="20" xfId="0" applyFont="1" applyFill="1" applyBorder="1" applyAlignment="1" applyProtection="1">
      <alignment horizontal="left"/>
      <protection locked="0"/>
    </xf>
    <xf numFmtId="176" fontId="16" fillId="11" borderId="2" xfId="0" applyFont="1" applyFill="1" applyBorder="1" applyAlignment="1" applyProtection="1">
      <alignment horizontal="center"/>
    </xf>
    <xf numFmtId="176" fontId="2" fillId="11" borderId="2" xfId="0" applyFont="1" applyFill="1" applyBorder="1" applyAlignment="1" applyProtection="1">
      <alignment horizontal="left"/>
    </xf>
    <xf numFmtId="176" fontId="2" fillId="0" borderId="20" xfId="0" applyFont="1" applyFill="1" applyBorder="1" applyProtection="1">
      <protection locked="0"/>
    </xf>
    <xf numFmtId="176" fontId="16" fillId="0" borderId="2" xfId="0" applyFont="1" applyFill="1" applyBorder="1" applyProtection="1">
      <protection locked="0"/>
    </xf>
    <xf numFmtId="176" fontId="2" fillId="0" borderId="2" xfId="0" applyFont="1" applyFill="1" applyBorder="1" applyProtection="1">
      <protection locked="0"/>
    </xf>
    <xf numFmtId="3" fontId="2" fillId="0" borderId="2" xfId="0" applyNumberFormat="1" applyFont="1" applyFill="1" applyBorder="1" applyProtection="1">
      <protection locked="0"/>
    </xf>
    <xf numFmtId="176" fontId="2" fillId="0" borderId="2" xfId="0" applyFont="1" applyFill="1" applyBorder="1" applyAlignment="1" applyProtection="1">
      <alignment horizontal="left"/>
    </xf>
    <xf numFmtId="3" fontId="2" fillId="11" borderId="2" xfId="0" applyNumberFormat="1" applyFont="1" applyFill="1" applyBorder="1" applyAlignment="1" applyProtection="1">
      <alignment horizontal="left"/>
    </xf>
    <xf numFmtId="176" fontId="2" fillId="11" borderId="2" xfId="0" applyFont="1" applyFill="1" applyBorder="1" applyAlignment="1" applyProtection="1">
      <alignment horizontal="center"/>
    </xf>
    <xf numFmtId="176" fontId="0" fillId="11" borderId="0" xfId="0" applyFont="1" applyFill="1"/>
    <xf numFmtId="49" fontId="16" fillId="0" borderId="2" xfId="0" applyNumberFormat="1" applyFont="1" applyFill="1" applyBorder="1" applyProtection="1">
      <protection locked="0"/>
    </xf>
    <xf numFmtId="179" fontId="2" fillId="0" borderId="2" xfId="0" applyNumberFormat="1" applyFont="1" applyFill="1" applyBorder="1" applyProtection="1">
      <protection locked="0"/>
    </xf>
    <xf numFmtId="176" fontId="2" fillId="0" borderId="21" xfId="0" applyFont="1" applyFill="1" applyBorder="1" applyProtection="1">
      <protection locked="0"/>
    </xf>
    <xf numFmtId="176" fontId="16" fillId="0" borderId="7" xfId="0" applyFont="1" applyFill="1" applyBorder="1" applyProtection="1">
      <protection locked="0"/>
    </xf>
    <xf numFmtId="176" fontId="2" fillId="0" borderId="7" xfId="0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176" fontId="0" fillId="0" borderId="0" xfId="0" applyFont="1" applyBorder="1"/>
    <xf numFmtId="176" fontId="2" fillId="0" borderId="22" xfId="0" applyFont="1" applyFill="1" applyBorder="1" applyProtection="1">
      <protection locked="0"/>
    </xf>
    <xf numFmtId="176" fontId="2" fillId="0" borderId="9" xfId="0" applyFont="1" applyFill="1" applyBorder="1" applyProtection="1">
      <protection locked="0"/>
    </xf>
    <xf numFmtId="3" fontId="2" fillId="0" borderId="9" xfId="0" applyNumberFormat="1" applyFont="1" applyFill="1" applyBorder="1" applyProtection="1">
      <protection locked="0"/>
    </xf>
    <xf numFmtId="176" fontId="2" fillId="0" borderId="0" xfId="0" applyFont="1" applyFill="1" applyBorder="1" applyProtection="1">
      <protection locked="0"/>
    </xf>
    <xf numFmtId="49" fontId="16" fillId="0" borderId="0" xfId="0" applyNumberFormat="1" applyFont="1" applyFill="1" applyBorder="1" applyProtection="1">
      <protection locked="0"/>
    </xf>
    <xf numFmtId="179" fontId="2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Protection="1">
      <protection locked="0"/>
    </xf>
    <xf numFmtId="176" fontId="17" fillId="12" borderId="20" xfId="0" applyFont="1" applyFill="1" applyBorder="1" applyAlignment="1" applyProtection="1">
      <alignment horizontal="left"/>
      <protection locked="0"/>
    </xf>
    <xf numFmtId="176" fontId="17" fillId="12" borderId="2" xfId="0" applyFont="1" applyFill="1" applyBorder="1" applyAlignment="1" applyProtection="1">
      <alignment horizontal="center"/>
      <protection locked="0"/>
    </xf>
    <xf numFmtId="176" fontId="17" fillId="12" borderId="2" xfId="0" applyFont="1" applyFill="1" applyBorder="1" applyAlignment="1" applyProtection="1">
      <alignment horizontal="left"/>
    </xf>
    <xf numFmtId="176" fontId="17" fillId="12" borderId="2" xfId="0" applyFont="1" applyFill="1" applyBorder="1" applyAlignment="1" applyProtection="1"/>
    <xf numFmtId="3" fontId="17" fillId="12" borderId="2" xfId="0" applyNumberFormat="1" applyFont="1" applyFill="1" applyBorder="1" applyAlignment="1" applyProtection="1"/>
    <xf numFmtId="176" fontId="2" fillId="0" borderId="20" xfId="0" applyFont="1" applyFill="1" applyBorder="1" applyProtection="1" quotePrefix="1">
      <protection locked="0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Normal_Copy of Offtakefcst2009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千位分隔[0] 2" xfId="42"/>
    <cellStyle name="强调文字颜色 4" xfId="43" builtinId="41"/>
    <cellStyle name="千位分隔[0] 3" xfId="44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標準_JOICO SKU sale forecast　090923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3" xfId="57"/>
    <cellStyle name="千位分隔 2" xfId="58"/>
    <cellStyle name="常规 4" xfId="59"/>
    <cellStyle name="千位分隔 3" xfId="60"/>
    <cellStyle name="常规 5" xfId="61"/>
    <cellStyle name="常规 7" xfId="62"/>
    <cellStyle name="常规_Sheet1" xfId="63"/>
    <cellStyle name="样式 1" xfId="64"/>
    <cellStyle name="样式 1 2" xfId="6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BECF0"/>
      <color rgb="00FF66FF"/>
      <color rgb="0000CC99"/>
      <color rgb="00009999"/>
      <color rgb="0000CCFF"/>
      <color rgb="00DF4181"/>
      <color rgb="00FF7C80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128.192.200.38/Product/Item/ItemView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topLeftCell="A70" workbookViewId="0">
      <selection activeCell="D9" sqref="D9"/>
    </sheetView>
  </sheetViews>
  <sheetFormatPr defaultColWidth="9.14285714285714" defaultRowHeight="12.75"/>
  <cols>
    <col min="1" max="1" width="10.1428571428571" style="113" customWidth="1"/>
    <col min="2" max="2" width="38.5714285714286" style="113" customWidth="1"/>
    <col min="3" max="16384" width="9.14285714285714" style="113"/>
  </cols>
  <sheetData>
    <row r="1" spans="1:6">
      <c r="A1" s="114"/>
      <c r="B1" s="115"/>
      <c r="C1" s="116"/>
      <c r="D1" s="116"/>
      <c r="E1" s="116"/>
      <c r="F1" s="116"/>
    </row>
    <row r="2" spans="1:6">
      <c r="A2" s="117" t="s">
        <v>0</v>
      </c>
      <c r="B2" s="118" t="s">
        <v>1</v>
      </c>
      <c r="C2" s="119" t="s">
        <v>2</v>
      </c>
      <c r="D2" s="119" t="s">
        <v>3</v>
      </c>
      <c r="E2" s="119" t="s">
        <v>4</v>
      </c>
      <c r="F2" s="119" t="s">
        <v>2</v>
      </c>
    </row>
    <row r="3" spans="1:6">
      <c r="A3" s="120"/>
      <c r="B3" s="121" t="s">
        <v>5</v>
      </c>
      <c r="C3" s="122"/>
      <c r="D3" s="122"/>
      <c r="E3" s="122"/>
      <c r="F3" s="122"/>
    </row>
    <row r="4" spans="1:6">
      <c r="A4" s="123" t="s">
        <v>6</v>
      </c>
      <c r="B4" s="124" t="s">
        <v>7</v>
      </c>
      <c r="C4" s="125">
        <v>110</v>
      </c>
      <c r="D4" s="125">
        <v>8</v>
      </c>
      <c r="E4" s="126">
        <f t="shared" ref="E4:E16" si="0">C4*D4</f>
        <v>880</v>
      </c>
      <c r="F4" s="126">
        <v>190</v>
      </c>
    </row>
    <row r="5" spans="1:6">
      <c r="A5" s="123" t="s">
        <v>8</v>
      </c>
      <c r="B5" s="124" t="s">
        <v>9</v>
      </c>
      <c r="C5" s="125">
        <v>110</v>
      </c>
      <c r="D5" s="125">
        <v>8</v>
      </c>
      <c r="E5" s="126">
        <f t="shared" si="0"/>
        <v>880</v>
      </c>
      <c r="F5" s="126">
        <v>190</v>
      </c>
    </row>
    <row r="6" spans="1:6">
      <c r="A6" s="123" t="s">
        <v>10</v>
      </c>
      <c r="B6" s="124" t="s">
        <v>11</v>
      </c>
      <c r="C6" s="125">
        <v>110</v>
      </c>
      <c r="D6" s="125">
        <v>8</v>
      </c>
      <c r="E6" s="126">
        <f t="shared" si="0"/>
        <v>880</v>
      </c>
      <c r="F6" s="126">
        <v>190</v>
      </c>
    </row>
    <row r="7" spans="1:6">
      <c r="A7" s="123" t="s">
        <v>12</v>
      </c>
      <c r="B7" s="124" t="s">
        <v>13</v>
      </c>
      <c r="C7" s="125">
        <v>225</v>
      </c>
      <c r="D7" s="125">
        <v>3</v>
      </c>
      <c r="E7" s="126">
        <f t="shared" si="0"/>
        <v>675</v>
      </c>
      <c r="F7" s="126"/>
    </row>
    <row r="8" spans="1:6">
      <c r="A8" s="123" t="s">
        <v>14</v>
      </c>
      <c r="B8" s="124" t="s">
        <v>15</v>
      </c>
      <c r="C8" s="125">
        <v>170</v>
      </c>
      <c r="D8" s="125">
        <v>8</v>
      </c>
      <c r="E8" s="126">
        <f t="shared" si="0"/>
        <v>1360</v>
      </c>
      <c r="F8" s="126">
        <v>285</v>
      </c>
    </row>
    <row r="9" spans="1:6">
      <c r="A9" s="123" t="s">
        <v>16</v>
      </c>
      <c r="B9" s="124" t="s">
        <v>17</v>
      </c>
      <c r="C9" s="125">
        <v>285</v>
      </c>
      <c r="D9" s="125">
        <v>2</v>
      </c>
      <c r="E9" s="126">
        <f t="shared" si="0"/>
        <v>570</v>
      </c>
      <c r="F9" s="126"/>
    </row>
    <row r="10" spans="1:6">
      <c r="A10" s="123" t="s">
        <v>18</v>
      </c>
      <c r="B10" s="124" t="s">
        <v>19</v>
      </c>
      <c r="C10" s="125">
        <v>235</v>
      </c>
      <c r="D10" s="125">
        <v>3</v>
      </c>
      <c r="E10" s="126">
        <f t="shared" si="0"/>
        <v>705</v>
      </c>
      <c r="F10" s="126">
        <v>385</v>
      </c>
    </row>
    <row r="11" spans="1:6">
      <c r="A11" s="123" t="s">
        <v>20</v>
      </c>
      <c r="B11" s="125" t="s">
        <v>21</v>
      </c>
      <c r="C11" s="125">
        <v>390</v>
      </c>
      <c r="D11" s="125">
        <v>2</v>
      </c>
      <c r="E11" s="126">
        <f t="shared" si="0"/>
        <v>780</v>
      </c>
      <c r="F11" s="126"/>
    </row>
    <row r="12" spans="1:6">
      <c r="A12" s="123" t="s">
        <v>22</v>
      </c>
      <c r="B12" s="124" t="s">
        <v>23</v>
      </c>
      <c r="C12" s="125">
        <v>235</v>
      </c>
      <c r="D12" s="125">
        <v>4</v>
      </c>
      <c r="E12" s="126">
        <f t="shared" si="0"/>
        <v>940</v>
      </c>
      <c r="F12" s="126">
        <v>385</v>
      </c>
    </row>
    <row r="13" spans="1:6">
      <c r="A13" s="123" t="s">
        <v>24</v>
      </c>
      <c r="B13" s="124" t="s">
        <v>25</v>
      </c>
      <c r="C13" s="125">
        <v>235</v>
      </c>
      <c r="D13" s="125">
        <v>4</v>
      </c>
      <c r="E13" s="126">
        <f t="shared" si="0"/>
        <v>940</v>
      </c>
      <c r="F13" s="126">
        <v>385</v>
      </c>
    </row>
    <row r="14" spans="1:6">
      <c r="A14" s="150" t="s">
        <v>26</v>
      </c>
      <c r="B14" s="124" t="s">
        <v>27</v>
      </c>
      <c r="C14" s="125">
        <v>390</v>
      </c>
      <c r="D14" s="125">
        <v>3</v>
      </c>
      <c r="E14" s="126">
        <f t="shared" si="0"/>
        <v>1170</v>
      </c>
      <c r="F14" s="126"/>
    </row>
    <row r="15" spans="1:6">
      <c r="A15" s="123" t="s">
        <v>28</v>
      </c>
      <c r="B15" s="124" t="s">
        <v>29</v>
      </c>
      <c r="C15" s="125">
        <v>390</v>
      </c>
      <c r="D15" s="125">
        <v>3</v>
      </c>
      <c r="E15" s="126">
        <f t="shared" si="0"/>
        <v>1170</v>
      </c>
      <c r="F15" s="126"/>
    </row>
    <row r="16" spans="1:6">
      <c r="A16" s="123" t="s">
        <v>30</v>
      </c>
      <c r="B16" s="124" t="s">
        <v>31</v>
      </c>
      <c r="C16" s="125">
        <v>1650</v>
      </c>
      <c r="D16" s="125">
        <v>3</v>
      </c>
      <c r="E16" s="126">
        <f t="shared" si="0"/>
        <v>4950</v>
      </c>
      <c r="F16" s="127"/>
    </row>
    <row r="17" spans="1:6">
      <c r="A17" s="120"/>
      <c r="B17" s="121" t="s">
        <v>32</v>
      </c>
      <c r="C17" s="122"/>
      <c r="D17" s="122"/>
      <c r="E17" s="122"/>
      <c r="F17" s="122"/>
    </row>
    <row r="18" spans="1:6">
      <c r="A18" s="123" t="s">
        <v>33</v>
      </c>
      <c r="B18" s="124" t="s">
        <v>34</v>
      </c>
      <c r="C18" s="125">
        <v>225</v>
      </c>
      <c r="D18" s="125">
        <v>1</v>
      </c>
      <c r="E18" s="126">
        <f t="shared" ref="E18:E26" si="1">C18*D18</f>
        <v>225</v>
      </c>
      <c r="F18" s="126"/>
    </row>
    <row r="19" spans="1:6">
      <c r="A19" s="123" t="s">
        <v>35</v>
      </c>
      <c r="B19" s="124" t="s">
        <v>36</v>
      </c>
      <c r="C19" s="125">
        <v>110</v>
      </c>
      <c r="D19" s="125">
        <v>8</v>
      </c>
      <c r="E19" s="126">
        <f t="shared" si="1"/>
        <v>880</v>
      </c>
      <c r="F19" s="126">
        <v>190</v>
      </c>
    </row>
    <row r="20" spans="1:6">
      <c r="A20" s="123" t="s">
        <v>37</v>
      </c>
      <c r="B20" s="124" t="s">
        <v>38</v>
      </c>
      <c r="C20" s="125">
        <v>235</v>
      </c>
      <c r="D20" s="125">
        <v>4</v>
      </c>
      <c r="E20" s="126">
        <f t="shared" si="1"/>
        <v>940</v>
      </c>
      <c r="F20" s="126">
        <v>385</v>
      </c>
    </row>
    <row r="21" spans="1:6">
      <c r="A21" s="123" t="s">
        <v>39</v>
      </c>
      <c r="B21" s="124" t="s">
        <v>40</v>
      </c>
      <c r="C21" s="125">
        <v>390</v>
      </c>
      <c r="D21" s="125">
        <v>3</v>
      </c>
      <c r="E21" s="126">
        <f t="shared" si="1"/>
        <v>1170</v>
      </c>
      <c r="F21" s="126"/>
    </row>
    <row r="22" spans="1:6">
      <c r="A22" s="123" t="s">
        <v>41</v>
      </c>
      <c r="B22" s="124" t="s">
        <v>42</v>
      </c>
      <c r="C22" s="125">
        <v>170</v>
      </c>
      <c r="D22" s="125">
        <v>8</v>
      </c>
      <c r="E22" s="126">
        <f t="shared" si="1"/>
        <v>1360</v>
      </c>
      <c r="F22" s="126">
        <v>285</v>
      </c>
    </row>
    <row r="23" spans="1:6">
      <c r="A23" s="123" t="s">
        <v>43</v>
      </c>
      <c r="B23" s="124" t="s">
        <v>44</v>
      </c>
      <c r="C23" s="125">
        <v>235</v>
      </c>
      <c r="D23" s="125">
        <v>3</v>
      </c>
      <c r="E23" s="126">
        <f t="shared" si="1"/>
        <v>705</v>
      </c>
      <c r="F23" s="126">
        <v>385</v>
      </c>
    </row>
    <row r="24" spans="1:6">
      <c r="A24" s="123" t="s">
        <v>45</v>
      </c>
      <c r="B24" s="124" t="s">
        <v>44</v>
      </c>
      <c r="C24" s="125">
        <v>390</v>
      </c>
      <c r="D24" s="125">
        <v>2</v>
      </c>
      <c r="E24" s="126">
        <f t="shared" si="1"/>
        <v>780</v>
      </c>
      <c r="F24" s="126"/>
    </row>
    <row r="25" spans="1:6">
      <c r="A25" s="123" t="s">
        <v>46</v>
      </c>
      <c r="B25" s="124" t="s">
        <v>47</v>
      </c>
      <c r="C25" s="125">
        <v>975</v>
      </c>
      <c r="D25" s="125">
        <v>1</v>
      </c>
      <c r="E25" s="126">
        <f t="shared" si="1"/>
        <v>975</v>
      </c>
      <c r="F25" s="126"/>
    </row>
    <row r="26" spans="1:6">
      <c r="A26" s="123" t="s">
        <v>48</v>
      </c>
      <c r="B26" s="124" t="s">
        <v>49</v>
      </c>
      <c r="C26" s="125">
        <v>170</v>
      </c>
      <c r="D26" s="125">
        <v>4</v>
      </c>
      <c r="E26" s="126">
        <f t="shared" si="1"/>
        <v>680</v>
      </c>
      <c r="F26" s="126">
        <v>285</v>
      </c>
    </row>
    <row r="27" spans="1:6">
      <c r="A27" s="120"/>
      <c r="B27" s="121" t="s">
        <v>50</v>
      </c>
      <c r="C27" s="122"/>
      <c r="D27" s="122"/>
      <c r="E27" s="128"/>
      <c r="F27" s="128"/>
    </row>
    <row r="28" spans="1:6">
      <c r="A28" s="123" t="s">
        <v>51</v>
      </c>
      <c r="B28" s="124" t="s">
        <v>52</v>
      </c>
      <c r="C28" s="125">
        <v>110</v>
      </c>
      <c r="D28" s="125">
        <v>6</v>
      </c>
      <c r="E28" s="126">
        <f>C28*D28</f>
        <v>660</v>
      </c>
      <c r="F28" s="126">
        <v>190</v>
      </c>
    </row>
    <row r="29" spans="1:5">
      <c r="A29" s="123" t="s">
        <v>53</v>
      </c>
      <c r="B29" s="124" t="s">
        <v>54</v>
      </c>
      <c r="C29" s="125">
        <v>225</v>
      </c>
      <c r="D29" s="125">
        <v>1</v>
      </c>
      <c r="E29" s="126">
        <f>C29*D29</f>
        <v>225</v>
      </c>
    </row>
    <row r="30" spans="1:6">
      <c r="A30" s="123" t="s">
        <v>55</v>
      </c>
      <c r="B30" s="124" t="s">
        <v>56</v>
      </c>
      <c r="C30" s="125">
        <v>235</v>
      </c>
      <c r="D30" s="125">
        <v>3</v>
      </c>
      <c r="E30" s="126">
        <f>C30*D30</f>
        <v>705</v>
      </c>
      <c r="F30" s="126">
        <v>385</v>
      </c>
    </row>
    <row r="31" spans="1:6">
      <c r="A31" s="123" t="s">
        <v>57</v>
      </c>
      <c r="B31" s="124" t="s">
        <v>58</v>
      </c>
      <c r="C31" s="125">
        <v>390</v>
      </c>
      <c r="D31" s="125">
        <v>2</v>
      </c>
      <c r="E31" s="126">
        <f>C31*D31</f>
        <v>780</v>
      </c>
      <c r="F31" s="126"/>
    </row>
    <row r="32" spans="1:6">
      <c r="A32" s="123" t="s">
        <v>59</v>
      </c>
      <c r="B32" s="124" t="s">
        <v>60</v>
      </c>
      <c r="C32" s="125">
        <v>120</v>
      </c>
      <c r="D32" s="125">
        <v>6</v>
      </c>
      <c r="E32" s="126">
        <f>C32*D32</f>
        <v>720</v>
      </c>
      <c r="F32" s="126">
        <v>210</v>
      </c>
    </row>
    <row r="33" spans="1:6">
      <c r="A33" s="120"/>
      <c r="B33" s="121" t="s">
        <v>61</v>
      </c>
      <c r="C33" s="122"/>
      <c r="D33" s="122"/>
      <c r="E33" s="128"/>
      <c r="F33" s="128"/>
    </row>
    <row r="34" spans="1:6">
      <c r="A34" s="123" t="s">
        <v>62</v>
      </c>
      <c r="B34" s="124" t="s">
        <v>63</v>
      </c>
      <c r="C34" s="125">
        <v>225</v>
      </c>
      <c r="D34" s="125">
        <v>1</v>
      </c>
      <c r="E34" s="126">
        <f t="shared" ref="E34:E44" si="2">C34*D34</f>
        <v>225</v>
      </c>
      <c r="F34" s="126"/>
    </row>
    <row r="35" spans="1:6">
      <c r="A35" s="123" t="s">
        <v>64</v>
      </c>
      <c r="B35" s="124" t="s">
        <v>65</v>
      </c>
      <c r="C35" s="125">
        <v>110</v>
      </c>
      <c r="D35" s="125">
        <v>6</v>
      </c>
      <c r="E35" s="126">
        <f t="shared" si="2"/>
        <v>660</v>
      </c>
      <c r="F35" s="126">
        <v>190</v>
      </c>
    </row>
    <row r="36" spans="1:6">
      <c r="A36" s="123" t="s">
        <v>66</v>
      </c>
      <c r="B36" s="125" t="s">
        <v>67</v>
      </c>
      <c r="C36" s="125">
        <v>110</v>
      </c>
      <c r="D36" s="125">
        <v>6</v>
      </c>
      <c r="E36" s="126">
        <f t="shared" si="2"/>
        <v>660</v>
      </c>
      <c r="F36" s="126">
        <v>190</v>
      </c>
    </row>
    <row r="37" spans="1:6">
      <c r="A37" s="123" t="s">
        <v>68</v>
      </c>
      <c r="B37" s="125" t="s">
        <v>69</v>
      </c>
      <c r="C37" s="125">
        <v>110</v>
      </c>
      <c r="D37" s="125">
        <v>6</v>
      </c>
      <c r="E37" s="126">
        <f t="shared" si="2"/>
        <v>660</v>
      </c>
      <c r="F37" s="126">
        <v>190</v>
      </c>
    </row>
    <row r="38" spans="1:6">
      <c r="A38" s="123" t="s">
        <v>70</v>
      </c>
      <c r="B38" s="125" t="s">
        <v>71</v>
      </c>
      <c r="C38" s="125">
        <v>225</v>
      </c>
      <c r="D38" s="125">
        <v>1</v>
      </c>
      <c r="E38" s="126">
        <f t="shared" si="2"/>
        <v>225</v>
      </c>
      <c r="F38" s="126"/>
    </row>
    <row r="39" spans="1:6">
      <c r="A39" s="123" t="s">
        <v>72</v>
      </c>
      <c r="B39" s="124" t="s">
        <v>73</v>
      </c>
      <c r="C39" s="125">
        <v>110</v>
      </c>
      <c r="D39" s="125">
        <v>6</v>
      </c>
      <c r="E39" s="126">
        <f t="shared" si="2"/>
        <v>660</v>
      </c>
      <c r="F39" s="126">
        <v>190</v>
      </c>
    </row>
    <row r="40" spans="1:6">
      <c r="A40" s="123" t="s">
        <v>74</v>
      </c>
      <c r="B40" s="124" t="s">
        <v>75</v>
      </c>
      <c r="C40" s="125">
        <v>120</v>
      </c>
      <c r="D40" s="125">
        <v>6</v>
      </c>
      <c r="E40" s="126">
        <f t="shared" si="2"/>
        <v>720</v>
      </c>
      <c r="F40" s="126">
        <v>210</v>
      </c>
    </row>
    <row r="41" spans="1:6">
      <c r="A41" s="123" t="s">
        <v>76</v>
      </c>
      <c r="B41" s="124" t="s">
        <v>77</v>
      </c>
      <c r="C41" s="125">
        <v>225</v>
      </c>
      <c r="D41" s="125">
        <v>1</v>
      </c>
      <c r="E41" s="126">
        <f t="shared" si="2"/>
        <v>225</v>
      </c>
      <c r="F41" s="126"/>
    </row>
    <row r="42" s="112" customFormat="1" spans="1:6">
      <c r="A42" s="123" t="s">
        <v>78</v>
      </c>
      <c r="B42" s="124" t="s">
        <v>79</v>
      </c>
      <c r="C42" s="125">
        <v>320</v>
      </c>
      <c r="D42" s="125">
        <v>4</v>
      </c>
      <c r="E42" s="126">
        <f t="shared" si="2"/>
        <v>1280</v>
      </c>
      <c r="F42" s="126">
        <v>520</v>
      </c>
    </row>
    <row r="43" s="112" customFormat="1" spans="1:6">
      <c r="A43" s="123" t="s">
        <v>80</v>
      </c>
      <c r="B43" s="125" t="s">
        <v>81</v>
      </c>
      <c r="C43" s="125">
        <v>1108</v>
      </c>
      <c r="D43" s="125">
        <v>1</v>
      </c>
      <c r="E43" s="126">
        <f t="shared" si="2"/>
        <v>1108</v>
      </c>
      <c r="F43" s="126">
        <v>1680</v>
      </c>
    </row>
    <row r="44" spans="1:6">
      <c r="A44" s="123" t="s">
        <v>82</v>
      </c>
      <c r="B44" s="124" t="s">
        <v>83</v>
      </c>
      <c r="C44" s="125">
        <v>170</v>
      </c>
      <c r="D44" s="125">
        <v>4</v>
      </c>
      <c r="E44" s="126">
        <f t="shared" si="2"/>
        <v>680</v>
      </c>
      <c r="F44" s="126">
        <v>285</v>
      </c>
    </row>
    <row r="45" spans="1:14">
      <c r="A45" s="120"/>
      <c r="B45" s="121" t="s">
        <v>84</v>
      </c>
      <c r="C45" s="122"/>
      <c r="D45" s="122"/>
      <c r="E45" s="128"/>
      <c r="F45" s="128"/>
      <c r="I45" s="123"/>
      <c r="J45" s="131"/>
      <c r="K45" s="132"/>
      <c r="L45" s="132"/>
      <c r="M45" s="126"/>
      <c r="N45" s="126"/>
    </row>
    <row r="46" spans="1:14">
      <c r="A46" s="123" t="s">
        <v>85</v>
      </c>
      <c r="B46" s="124" t="s">
        <v>86</v>
      </c>
      <c r="C46" s="125">
        <v>110</v>
      </c>
      <c r="D46" s="125">
        <v>6</v>
      </c>
      <c r="E46" s="126">
        <f>C46*D46</f>
        <v>660</v>
      </c>
      <c r="F46" s="126">
        <v>190</v>
      </c>
      <c r="I46" s="123"/>
      <c r="J46" s="131"/>
      <c r="K46" s="132"/>
      <c r="L46" s="132"/>
      <c r="M46" s="126"/>
      <c r="N46" s="126"/>
    </row>
    <row r="47" spans="1:14">
      <c r="A47" s="123" t="s">
        <v>87</v>
      </c>
      <c r="B47" s="124" t="s">
        <v>88</v>
      </c>
      <c r="C47" s="125">
        <v>225</v>
      </c>
      <c r="D47" s="125">
        <v>1</v>
      </c>
      <c r="E47" s="126">
        <f>C47*D47</f>
        <v>225</v>
      </c>
      <c r="F47" s="126"/>
      <c r="I47" s="123"/>
      <c r="J47" s="131"/>
      <c r="K47" s="132"/>
      <c r="L47" s="132"/>
      <c r="M47" s="126"/>
      <c r="N47" s="126"/>
    </row>
    <row r="48" spans="1:14">
      <c r="A48" s="123" t="s">
        <v>89</v>
      </c>
      <c r="B48" s="124" t="s">
        <v>90</v>
      </c>
      <c r="C48" s="125">
        <v>110</v>
      </c>
      <c r="D48" s="125">
        <v>6</v>
      </c>
      <c r="E48" s="126">
        <f>C48*D48</f>
        <v>660</v>
      </c>
      <c r="F48" s="126">
        <v>190</v>
      </c>
      <c r="I48" s="123"/>
      <c r="J48" s="131"/>
      <c r="K48" s="132"/>
      <c r="L48" s="132"/>
      <c r="M48" s="126"/>
      <c r="N48" s="126"/>
    </row>
    <row r="49" spans="1:14">
      <c r="A49" s="120"/>
      <c r="B49" s="129" t="s">
        <v>91</v>
      </c>
      <c r="C49" s="130"/>
      <c r="D49" s="122"/>
      <c r="E49" s="128"/>
      <c r="F49" s="128"/>
      <c r="I49" s="123"/>
      <c r="J49" s="131"/>
      <c r="K49" s="132"/>
      <c r="L49" s="132"/>
      <c r="M49" s="126"/>
      <c r="N49" s="126"/>
    </row>
    <row r="50" spans="1:14">
      <c r="A50" s="123" t="s">
        <v>92</v>
      </c>
      <c r="B50" s="124" t="s">
        <v>93</v>
      </c>
      <c r="C50" s="125">
        <v>110</v>
      </c>
      <c r="D50" s="125">
        <v>4</v>
      </c>
      <c r="E50" s="126">
        <f>C50*D50</f>
        <v>440</v>
      </c>
      <c r="F50" s="126">
        <v>190</v>
      </c>
      <c r="I50" s="123"/>
      <c r="J50" s="131"/>
      <c r="K50" s="132"/>
      <c r="L50" s="132"/>
      <c r="M50" s="126"/>
      <c r="N50" s="126"/>
    </row>
    <row r="51" spans="1:14">
      <c r="A51" s="123" t="s">
        <v>94</v>
      </c>
      <c r="B51" s="124" t="s">
        <v>95</v>
      </c>
      <c r="C51" s="125">
        <v>110</v>
      </c>
      <c r="D51" s="125">
        <v>4</v>
      </c>
      <c r="E51" s="126">
        <f>C51*D51</f>
        <v>440</v>
      </c>
      <c r="F51" s="126">
        <v>190</v>
      </c>
      <c r="I51" s="123"/>
      <c r="J51" s="131"/>
      <c r="K51" s="132"/>
      <c r="L51" s="132"/>
      <c r="M51" s="126"/>
      <c r="N51" s="126"/>
    </row>
    <row r="52" spans="1:14">
      <c r="A52" s="123" t="s">
        <v>96</v>
      </c>
      <c r="B52" s="124" t="s">
        <v>97</v>
      </c>
      <c r="C52" s="125">
        <v>225</v>
      </c>
      <c r="D52" s="125">
        <v>1</v>
      </c>
      <c r="E52" s="126">
        <f>C52*D52</f>
        <v>225</v>
      </c>
      <c r="F52" s="126"/>
      <c r="I52" s="123"/>
      <c r="J52" s="131"/>
      <c r="K52" s="132"/>
      <c r="L52" s="132"/>
      <c r="M52" s="126"/>
      <c r="N52" s="126"/>
    </row>
    <row r="53" spans="1:14">
      <c r="A53" s="123" t="s">
        <v>98</v>
      </c>
      <c r="B53" s="124" t="s">
        <v>99</v>
      </c>
      <c r="C53" s="125">
        <v>900</v>
      </c>
      <c r="D53" s="125">
        <v>1</v>
      </c>
      <c r="E53" s="126">
        <f>C53*D53</f>
        <v>900</v>
      </c>
      <c r="F53" s="126"/>
      <c r="I53" s="123"/>
      <c r="J53" s="131"/>
      <c r="K53" s="132"/>
      <c r="L53" s="132"/>
      <c r="M53" s="126"/>
      <c r="N53" s="126"/>
    </row>
    <row r="54" spans="1:14">
      <c r="A54" s="120"/>
      <c r="B54" s="121" t="s">
        <v>100</v>
      </c>
      <c r="C54" s="122"/>
      <c r="D54" s="122"/>
      <c r="E54" s="128"/>
      <c r="F54" s="128"/>
      <c r="I54" s="123"/>
      <c r="J54" s="131"/>
      <c r="K54" s="132"/>
      <c r="L54" s="132"/>
      <c r="M54" s="126"/>
      <c r="N54" s="126"/>
    </row>
    <row r="55" spans="1:14">
      <c r="A55" s="123" t="s">
        <v>101</v>
      </c>
      <c r="B55" s="131" t="s">
        <v>102</v>
      </c>
      <c r="C55" s="132">
        <v>110</v>
      </c>
      <c r="D55" s="132">
        <v>8</v>
      </c>
      <c r="E55" s="126">
        <f t="shared" ref="E55:E63" si="3">C55*D55</f>
        <v>880</v>
      </c>
      <c r="F55" s="126">
        <v>190</v>
      </c>
      <c r="I55" s="123"/>
      <c r="J55" s="131"/>
      <c r="K55" s="132"/>
      <c r="L55" s="132"/>
      <c r="M55" s="126"/>
      <c r="N55" s="126"/>
    </row>
    <row r="56" spans="1:14">
      <c r="A56" s="123" t="s">
        <v>103</v>
      </c>
      <c r="B56" s="131" t="s">
        <v>104</v>
      </c>
      <c r="C56" s="132">
        <v>225</v>
      </c>
      <c r="D56" s="132">
        <v>1</v>
      </c>
      <c r="E56" s="126">
        <f t="shared" si="3"/>
        <v>225</v>
      </c>
      <c r="F56" s="126"/>
      <c r="I56" s="123"/>
      <c r="J56" s="131"/>
      <c r="K56" s="132"/>
      <c r="L56" s="132"/>
      <c r="M56" s="126"/>
      <c r="N56" s="126"/>
    </row>
    <row r="57" spans="1:14">
      <c r="A57" s="123" t="s">
        <v>105</v>
      </c>
      <c r="B57" s="131" t="s">
        <v>106</v>
      </c>
      <c r="C57" s="125">
        <v>170</v>
      </c>
      <c r="D57" s="125">
        <v>8</v>
      </c>
      <c r="E57" s="126">
        <f t="shared" si="3"/>
        <v>1360</v>
      </c>
      <c r="F57" s="126">
        <v>285</v>
      </c>
      <c r="I57" s="123"/>
      <c r="J57" s="131"/>
      <c r="K57" s="132"/>
      <c r="L57" s="132"/>
      <c r="M57" s="126"/>
      <c r="N57" s="126"/>
    </row>
    <row r="58" spans="1:14">
      <c r="A58" s="123" t="s">
        <v>107</v>
      </c>
      <c r="B58" s="131" t="s">
        <v>108</v>
      </c>
      <c r="C58" s="125">
        <v>285</v>
      </c>
      <c r="D58" s="125">
        <v>1</v>
      </c>
      <c r="E58" s="126">
        <f t="shared" si="3"/>
        <v>285</v>
      </c>
      <c r="F58" s="126"/>
      <c r="I58" s="123"/>
      <c r="J58" s="131"/>
      <c r="K58" s="132"/>
      <c r="L58" s="132"/>
      <c r="M58" s="126"/>
      <c r="N58" s="126"/>
    </row>
    <row r="59" spans="1:14">
      <c r="A59" s="133" t="s">
        <v>109</v>
      </c>
      <c r="B59" s="134" t="s">
        <v>110</v>
      </c>
      <c r="C59" s="135">
        <v>145</v>
      </c>
      <c r="D59" s="135">
        <v>8</v>
      </c>
      <c r="E59" s="136">
        <f t="shared" si="3"/>
        <v>1160</v>
      </c>
      <c r="F59" s="136">
        <v>245</v>
      </c>
      <c r="G59" s="137"/>
      <c r="I59" s="123"/>
      <c r="J59" s="131"/>
      <c r="K59" s="132"/>
      <c r="L59" s="132"/>
      <c r="M59" s="126"/>
      <c r="N59" s="126"/>
    </row>
    <row r="60" spans="1:14">
      <c r="A60" s="138" t="s">
        <v>111</v>
      </c>
      <c r="B60" s="139" t="s">
        <v>112</v>
      </c>
      <c r="C60" s="139">
        <v>1500</v>
      </c>
      <c r="D60" s="139">
        <v>1</v>
      </c>
      <c r="E60" s="140">
        <f t="shared" si="3"/>
        <v>1500</v>
      </c>
      <c r="F60" s="140"/>
      <c r="I60" s="141"/>
      <c r="J60" s="142"/>
      <c r="K60" s="143"/>
      <c r="L60" s="143"/>
      <c r="M60" s="144"/>
      <c r="N60" s="126"/>
    </row>
    <row r="61" spans="1:14">
      <c r="A61" s="123" t="s">
        <v>113</v>
      </c>
      <c r="B61" s="125" t="s">
        <v>114</v>
      </c>
      <c r="C61" s="125">
        <v>1650</v>
      </c>
      <c r="D61" s="125">
        <v>2</v>
      </c>
      <c r="E61" s="126">
        <f t="shared" si="3"/>
        <v>3300</v>
      </c>
      <c r="F61" s="136"/>
      <c r="I61" s="141"/>
      <c r="J61" s="142"/>
      <c r="K61" s="143"/>
      <c r="L61" s="143"/>
      <c r="M61" s="144"/>
      <c r="N61" s="126"/>
    </row>
    <row r="62" spans="1:14">
      <c r="A62" s="133" t="s">
        <v>115</v>
      </c>
      <c r="B62" s="134" t="s">
        <v>116</v>
      </c>
      <c r="C62" s="135">
        <v>110</v>
      </c>
      <c r="D62" s="135">
        <v>10</v>
      </c>
      <c r="E62" s="136">
        <f t="shared" si="3"/>
        <v>1100</v>
      </c>
      <c r="F62" s="136"/>
      <c r="I62" s="141"/>
      <c r="J62" s="142"/>
      <c r="K62" s="143"/>
      <c r="L62" s="143"/>
      <c r="M62" s="144"/>
      <c r="N62" s="126"/>
    </row>
    <row r="63" spans="1:14">
      <c r="A63" s="133" t="s">
        <v>117</v>
      </c>
      <c r="B63" s="134" t="s">
        <v>118</v>
      </c>
      <c r="C63" s="135">
        <v>105</v>
      </c>
      <c r="D63" s="135">
        <v>20</v>
      </c>
      <c r="E63" s="136">
        <f t="shared" si="3"/>
        <v>2100</v>
      </c>
      <c r="F63" s="136"/>
      <c r="I63" s="141"/>
      <c r="J63" s="142"/>
      <c r="K63" s="143"/>
      <c r="L63" s="143"/>
      <c r="M63" s="144"/>
      <c r="N63" s="126"/>
    </row>
    <row r="64" spans="1:6">
      <c r="A64" s="120"/>
      <c r="B64" s="121" t="s">
        <v>119</v>
      </c>
      <c r="C64" s="122"/>
      <c r="D64" s="122"/>
      <c r="E64" s="128"/>
      <c r="F64" s="128"/>
    </row>
    <row r="65" s="112" customFormat="1" spans="1:6">
      <c r="A65" s="123" t="s">
        <v>120</v>
      </c>
      <c r="B65" s="124" t="s">
        <v>121</v>
      </c>
      <c r="C65" s="125">
        <v>110</v>
      </c>
      <c r="D65" s="125">
        <v>4</v>
      </c>
      <c r="E65" s="126">
        <f>C65*D65</f>
        <v>440</v>
      </c>
      <c r="F65" s="126">
        <v>190</v>
      </c>
    </row>
    <row r="66" spans="1:6">
      <c r="A66" s="123" t="s">
        <v>122</v>
      </c>
      <c r="B66" s="124" t="s">
        <v>123</v>
      </c>
      <c r="C66" s="125">
        <v>235</v>
      </c>
      <c r="D66" s="125">
        <v>3</v>
      </c>
      <c r="E66" s="126">
        <f>C66*D66</f>
        <v>705</v>
      </c>
      <c r="F66" s="126">
        <v>385</v>
      </c>
    </row>
    <row r="67" spans="1:6">
      <c r="A67" s="123" t="s">
        <v>124</v>
      </c>
      <c r="B67" s="124" t="s">
        <v>125</v>
      </c>
      <c r="C67" s="125">
        <v>390</v>
      </c>
      <c r="D67" s="125">
        <v>2</v>
      </c>
      <c r="E67" s="126">
        <f>C67*D67</f>
        <v>780</v>
      </c>
      <c r="F67" s="126"/>
    </row>
    <row r="68" spans="1:6">
      <c r="A68" s="120"/>
      <c r="B68" s="121" t="s">
        <v>126</v>
      </c>
      <c r="C68" s="122"/>
      <c r="D68" s="122"/>
      <c r="E68" s="128"/>
      <c r="F68" s="128"/>
    </row>
    <row r="69" spans="1:6">
      <c r="A69" s="123" t="s">
        <v>127</v>
      </c>
      <c r="B69" s="124" t="s">
        <v>128</v>
      </c>
      <c r="C69" s="125">
        <v>110</v>
      </c>
      <c r="D69" s="125">
        <v>3</v>
      </c>
      <c r="E69" s="126">
        <f>C69*D69</f>
        <v>330</v>
      </c>
      <c r="F69" s="126">
        <v>190</v>
      </c>
    </row>
    <row r="70" spans="1:6">
      <c r="A70" s="123" t="s">
        <v>129</v>
      </c>
      <c r="B70" s="124" t="s">
        <v>130</v>
      </c>
      <c r="C70" s="125">
        <v>235</v>
      </c>
      <c r="D70" s="125">
        <v>3</v>
      </c>
      <c r="E70" s="126">
        <f>C70*D70</f>
        <v>705</v>
      </c>
      <c r="F70" s="126">
        <v>385</v>
      </c>
    </row>
    <row r="71" spans="1:6">
      <c r="A71" s="123" t="s">
        <v>131</v>
      </c>
      <c r="B71" s="125" t="s">
        <v>132</v>
      </c>
      <c r="C71" s="125">
        <v>390</v>
      </c>
      <c r="D71" s="125">
        <v>2</v>
      </c>
      <c r="E71" s="126">
        <f>C71*D71</f>
        <v>780</v>
      </c>
      <c r="F71" s="126"/>
    </row>
    <row r="72" spans="1:6">
      <c r="A72" s="120"/>
      <c r="B72" s="121" t="s">
        <v>133</v>
      </c>
      <c r="C72" s="122"/>
      <c r="D72" s="122"/>
      <c r="E72" s="128"/>
      <c r="F72" s="128"/>
    </row>
    <row r="73" spans="1:6">
      <c r="A73" s="123" t="s">
        <v>134</v>
      </c>
      <c r="B73" s="125" t="s">
        <v>135</v>
      </c>
      <c r="C73" s="125">
        <v>110</v>
      </c>
      <c r="D73" s="125">
        <v>4</v>
      </c>
      <c r="E73" s="126">
        <f t="shared" ref="E73:E80" si="4">C73*D73</f>
        <v>440</v>
      </c>
      <c r="F73" s="126">
        <v>190</v>
      </c>
    </row>
    <row r="74" spans="1:6">
      <c r="A74" s="123" t="s">
        <v>136</v>
      </c>
      <c r="B74" s="125" t="s">
        <v>137</v>
      </c>
      <c r="C74" s="125">
        <v>155</v>
      </c>
      <c r="D74" s="125">
        <v>4</v>
      </c>
      <c r="E74" s="126">
        <f t="shared" si="4"/>
        <v>620</v>
      </c>
      <c r="F74" s="126">
        <v>265</v>
      </c>
    </row>
    <row r="75" spans="1:6">
      <c r="A75" s="123" t="s">
        <v>138</v>
      </c>
      <c r="B75" s="125" t="s">
        <v>139</v>
      </c>
      <c r="C75" s="125">
        <v>285</v>
      </c>
      <c r="D75" s="125">
        <v>1</v>
      </c>
      <c r="E75" s="126">
        <f t="shared" si="4"/>
        <v>285</v>
      </c>
      <c r="F75" s="126"/>
    </row>
    <row r="76" spans="1:6">
      <c r="A76" s="123" t="s">
        <v>140</v>
      </c>
      <c r="B76" s="125" t="s">
        <v>141</v>
      </c>
      <c r="C76" s="125">
        <v>235</v>
      </c>
      <c r="D76" s="125">
        <v>3</v>
      </c>
      <c r="E76" s="126">
        <f t="shared" si="4"/>
        <v>705</v>
      </c>
      <c r="F76" s="126">
        <v>385</v>
      </c>
    </row>
    <row r="77" spans="1:6">
      <c r="A77" s="123" t="s">
        <v>142</v>
      </c>
      <c r="B77" s="125" t="s">
        <v>143</v>
      </c>
      <c r="C77" s="125">
        <v>390</v>
      </c>
      <c r="D77" s="125">
        <v>2</v>
      </c>
      <c r="E77" s="126">
        <f t="shared" si="4"/>
        <v>780</v>
      </c>
      <c r="F77" s="126"/>
    </row>
    <row r="78" spans="1:6">
      <c r="A78" s="123" t="s">
        <v>144</v>
      </c>
      <c r="B78" s="125" t="s">
        <v>145</v>
      </c>
      <c r="C78" s="125">
        <v>120</v>
      </c>
      <c r="D78" s="125">
        <v>4</v>
      </c>
      <c r="E78" s="126">
        <f t="shared" si="4"/>
        <v>480</v>
      </c>
      <c r="F78" s="126">
        <v>210</v>
      </c>
    </row>
    <row r="79" spans="1:6">
      <c r="A79" s="123" t="s">
        <v>146</v>
      </c>
      <c r="B79" s="125" t="s">
        <v>147</v>
      </c>
      <c r="C79" s="125">
        <v>1650</v>
      </c>
      <c r="D79" s="125">
        <v>1</v>
      </c>
      <c r="E79" s="126">
        <f t="shared" si="4"/>
        <v>1650</v>
      </c>
      <c r="F79" s="126"/>
    </row>
    <row r="80" spans="1:6">
      <c r="A80" s="123" t="s">
        <v>148</v>
      </c>
      <c r="B80" s="125" t="s">
        <v>149</v>
      </c>
      <c r="C80" s="125">
        <v>900</v>
      </c>
      <c r="D80" s="125">
        <v>1</v>
      </c>
      <c r="E80" s="126">
        <f t="shared" si="4"/>
        <v>900</v>
      </c>
      <c r="F80" s="126"/>
    </row>
    <row r="81" spans="1:6">
      <c r="A81" s="120"/>
      <c r="B81" s="121" t="s">
        <v>150</v>
      </c>
      <c r="C81" s="122"/>
      <c r="D81" s="122"/>
      <c r="E81" s="128"/>
      <c r="F81" s="128"/>
    </row>
    <row r="82" spans="1:6">
      <c r="A82" s="123" t="s">
        <v>151</v>
      </c>
      <c r="B82" s="124" t="s">
        <v>152</v>
      </c>
      <c r="C82" s="125">
        <v>110</v>
      </c>
      <c r="D82" s="125">
        <v>6</v>
      </c>
      <c r="E82" s="126">
        <f>C82*D82</f>
        <v>660</v>
      </c>
      <c r="F82" s="126">
        <v>190</v>
      </c>
    </row>
    <row r="83" spans="1:6">
      <c r="A83" s="123" t="s">
        <v>153</v>
      </c>
      <c r="B83" s="124" t="s">
        <v>154</v>
      </c>
      <c r="C83" s="125">
        <v>225</v>
      </c>
      <c r="D83" s="125">
        <v>1</v>
      </c>
      <c r="E83" s="126">
        <f>C83*D83</f>
        <v>225</v>
      </c>
      <c r="F83" s="126"/>
    </row>
    <row r="84" spans="1:6">
      <c r="A84" s="123" t="s">
        <v>155</v>
      </c>
      <c r="B84" s="125" t="s">
        <v>156</v>
      </c>
      <c r="C84" s="125">
        <v>235</v>
      </c>
      <c r="D84" s="125">
        <v>3</v>
      </c>
      <c r="E84" s="126">
        <f>C84*D84</f>
        <v>705</v>
      </c>
      <c r="F84" s="126">
        <v>385</v>
      </c>
    </row>
    <row r="85" spans="1:6">
      <c r="A85" s="123" t="s">
        <v>157</v>
      </c>
      <c r="B85" s="125" t="s">
        <v>158</v>
      </c>
      <c r="C85" s="125">
        <v>390</v>
      </c>
      <c r="D85" s="125">
        <v>2</v>
      </c>
      <c r="E85" s="126">
        <f>C85*D85</f>
        <v>780</v>
      </c>
      <c r="F85" s="126"/>
    </row>
    <row r="86" spans="1:6">
      <c r="A86" s="123" t="s">
        <v>159</v>
      </c>
      <c r="B86" s="125" t="s">
        <v>160</v>
      </c>
      <c r="C86" s="125">
        <v>170</v>
      </c>
      <c r="D86" s="125">
        <v>6</v>
      </c>
      <c r="E86" s="126">
        <f>C86*D86</f>
        <v>1020</v>
      </c>
      <c r="F86" s="126">
        <v>285</v>
      </c>
    </row>
    <row r="87" spans="1:6">
      <c r="A87" s="120"/>
      <c r="B87" s="121" t="s">
        <v>161</v>
      </c>
      <c r="C87" s="122"/>
      <c r="D87" s="122"/>
      <c r="E87" s="128"/>
      <c r="F87" s="128"/>
    </row>
    <row r="88" s="112" customFormat="1" spans="1:6">
      <c r="A88" s="123" t="s">
        <v>162</v>
      </c>
      <c r="B88" s="124" t="s">
        <v>163</v>
      </c>
      <c r="C88" s="125">
        <v>155</v>
      </c>
      <c r="D88" s="125">
        <v>3</v>
      </c>
      <c r="E88" s="126">
        <f>C88*D88</f>
        <v>465</v>
      </c>
      <c r="F88" s="126">
        <v>265</v>
      </c>
    </row>
    <row r="89" s="112" customFormat="1" spans="1:6">
      <c r="A89" s="123" t="s">
        <v>164</v>
      </c>
      <c r="B89" s="124" t="s">
        <v>165</v>
      </c>
      <c r="C89" s="125">
        <v>145</v>
      </c>
      <c r="D89" s="125">
        <v>3</v>
      </c>
      <c r="E89" s="126">
        <f>C89*D89</f>
        <v>435</v>
      </c>
      <c r="F89" s="126">
        <v>245</v>
      </c>
    </row>
    <row r="90" spans="1:6">
      <c r="A90" s="145"/>
      <c r="B90" s="146" t="s">
        <v>166</v>
      </c>
      <c r="C90" s="147"/>
      <c r="D90" s="148">
        <f>SUM(D18:D89)</f>
        <v>237</v>
      </c>
      <c r="E90" s="149">
        <f>SUM(E4:E89)</f>
        <v>63158</v>
      </c>
      <c r="F90" s="149"/>
    </row>
  </sheetData>
  <printOptions horizontalCentered="1"/>
  <pageMargins left="0" right="0" top="0" bottom="0" header="0" footer="0"/>
  <pageSetup paperSize="9" orientation="portrait"/>
  <headerFooter alignWithMargins="0">
    <oddFooter>&amp;C&amp;1#&amp;"arial"&amp;9&amp;K008000 C1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"/>
  <sheetViews>
    <sheetView tabSelected="1" view="pageBreakPreview" zoomScale="60" zoomScaleNormal="100" zoomScaleSheetLayoutView="60" topLeftCell="A31" workbookViewId="0">
      <selection activeCell="H35" sqref="H35"/>
    </sheetView>
  </sheetViews>
  <sheetFormatPr defaultColWidth="8.85714285714286" defaultRowHeight="45.95" customHeight="1" outlineLevelCol="7"/>
  <cols>
    <col min="1" max="1" width="17.8571428571429" style="83"/>
    <col min="2" max="2" width="109.714285714286" style="83" customWidth="1"/>
    <col min="3" max="3" width="37.8571428571429" style="84" hidden="1" customWidth="1"/>
    <col min="4" max="4" width="27.5714285714286" style="84" customWidth="1"/>
    <col min="5" max="5" width="33.2857142857143" style="85" customWidth="1"/>
    <col min="6" max="6" width="26.7142857142857" style="86" customWidth="1"/>
    <col min="7" max="7" width="6.14285714285714" style="83" customWidth="1"/>
    <col min="8" max="8" width="10.4285714285714" style="83" customWidth="1"/>
    <col min="9" max="16384" width="8.85714285714286" style="83"/>
  </cols>
  <sheetData>
    <row r="1" ht="78" customHeight="1" spans="1:6">
      <c r="A1" s="87" t="s">
        <v>167</v>
      </c>
      <c r="B1" s="87"/>
      <c r="C1" s="87"/>
      <c r="D1" s="87"/>
      <c r="E1" s="87"/>
      <c r="F1" s="87"/>
    </row>
    <row r="2" ht="51.75" customHeight="1" spans="1:6">
      <c r="A2" s="88" t="s">
        <v>168</v>
      </c>
      <c r="B2" s="88" t="s">
        <v>169</v>
      </c>
      <c r="C2" s="88" t="s">
        <v>170</v>
      </c>
      <c r="D2" s="88" t="s">
        <v>171</v>
      </c>
      <c r="E2" s="89" t="s">
        <v>172</v>
      </c>
      <c r="F2" s="90" t="s">
        <v>173</v>
      </c>
    </row>
    <row r="3" ht="51.75" customHeight="1" spans="1:6">
      <c r="A3" s="91">
        <v>1</v>
      </c>
      <c r="B3" s="92" t="s">
        <v>174</v>
      </c>
      <c r="C3" s="92">
        <v>240</v>
      </c>
      <c r="D3" s="92">
        <v>1</v>
      </c>
      <c r="E3" s="93">
        <f>C3*0.88</f>
        <v>211.2</v>
      </c>
      <c r="F3" s="94">
        <f>E3</f>
        <v>211.2</v>
      </c>
    </row>
    <row r="4" ht="51.75" customHeight="1" spans="1:6">
      <c r="A4" s="91">
        <v>2</v>
      </c>
      <c r="B4" s="92" t="s">
        <v>175</v>
      </c>
      <c r="C4" s="92">
        <v>240</v>
      </c>
      <c r="D4" s="92">
        <v>1</v>
      </c>
      <c r="E4" s="93">
        <f t="shared" ref="E4:E67" si="0">C4*0.88</f>
        <v>211.2</v>
      </c>
      <c r="F4" s="94">
        <f t="shared" ref="F4:F67" si="1">E4</f>
        <v>211.2</v>
      </c>
    </row>
    <row r="5" ht="51.75" customHeight="1" spans="1:6">
      <c r="A5" s="91">
        <v>3</v>
      </c>
      <c r="B5" s="92" t="s">
        <v>176</v>
      </c>
      <c r="C5" s="92">
        <v>325</v>
      </c>
      <c r="D5" s="92">
        <v>1</v>
      </c>
      <c r="E5" s="93">
        <f t="shared" si="0"/>
        <v>286</v>
      </c>
      <c r="F5" s="94">
        <f t="shared" si="1"/>
        <v>286</v>
      </c>
    </row>
    <row r="6" ht="51.75" customHeight="1" spans="1:6">
      <c r="A6" s="91">
        <v>4</v>
      </c>
      <c r="B6" s="92" t="s">
        <v>177</v>
      </c>
      <c r="C6" s="92">
        <v>240</v>
      </c>
      <c r="D6" s="92">
        <v>1</v>
      </c>
      <c r="E6" s="93">
        <f t="shared" si="0"/>
        <v>211.2</v>
      </c>
      <c r="F6" s="94">
        <f t="shared" si="1"/>
        <v>211.2</v>
      </c>
    </row>
    <row r="7" ht="51.75" customHeight="1" spans="1:6">
      <c r="A7" s="91">
        <v>5</v>
      </c>
      <c r="B7" s="92" t="s">
        <v>178</v>
      </c>
      <c r="C7" s="92">
        <v>325</v>
      </c>
      <c r="D7" s="92">
        <v>1</v>
      </c>
      <c r="E7" s="93">
        <f t="shared" si="0"/>
        <v>286</v>
      </c>
      <c r="F7" s="94">
        <f t="shared" si="1"/>
        <v>286</v>
      </c>
    </row>
    <row r="8" ht="51.75" customHeight="1" spans="1:6">
      <c r="A8" s="91">
        <v>6</v>
      </c>
      <c r="B8" s="92" t="s">
        <v>179</v>
      </c>
      <c r="C8" s="92">
        <v>480</v>
      </c>
      <c r="D8" s="92">
        <v>1</v>
      </c>
      <c r="E8" s="93">
        <f t="shared" si="0"/>
        <v>422.4</v>
      </c>
      <c r="F8" s="94">
        <f t="shared" si="1"/>
        <v>422.4</v>
      </c>
    </row>
    <row r="9" ht="51.75" customHeight="1" spans="1:6">
      <c r="A9" s="91">
        <v>7</v>
      </c>
      <c r="B9" s="92" t="s">
        <v>180</v>
      </c>
      <c r="C9" s="92">
        <v>240</v>
      </c>
      <c r="D9" s="92">
        <v>1</v>
      </c>
      <c r="E9" s="93">
        <f t="shared" si="0"/>
        <v>211.2</v>
      </c>
      <c r="F9" s="94">
        <f t="shared" si="1"/>
        <v>211.2</v>
      </c>
    </row>
    <row r="10" ht="51.75" customHeight="1" spans="1:6">
      <c r="A10" s="91">
        <v>8</v>
      </c>
      <c r="B10" s="92" t="s">
        <v>181</v>
      </c>
      <c r="C10" s="92">
        <v>340</v>
      </c>
      <c r="D10" s="92">
        <v>1</v>
      </c>
      <c r="E10" s="93">
        <f t="shared" si="0"/>
        <v>299.2</v>
      </c>
      <c r="F10" s="94">
        <f t="shared" si="1"/>
        <v>299.2</v>
      </c>
    </row>
    <row r="11" ht="51.75" customHeight="1" spans="1:6">
      <c r="A11" s="91">
        <v>9</v>
      </c>
      <c r="B11" s="92" t="s">
        <v>182</v>
      </c>
      <c r="C11" s="92">
        <v>325</v>
      </c>
      <c r="D11" s="92">
        <v>1</v>
      </c>
      <c r="E11" s="93">
        <f t="shared" si="0"/>
        <v>286</v>
      </c>
      <c r="F11" s="94">
        <f t="shared" si="1"/>
        <v>286</v>
      </c>
    </row>
    <row r="12" ht="51.75" customHeight="1" spans="1:6">
      <c r="A12" s="91">
        <v>10</v>
      </c>
      <c r="B12" s="92" t="s">
        <v>183</v>
      </c>
      <c r="C12" s="92">
        <v>240</v>
      </c>
      <c r="D12" s="92">
        <v>1</v>
      </c>
      <c r="E12" s="93">
        <f t="shared" si="0"/>
        <v>211.2</v>
      </c>
      <c r="F12" s="94">
        <f t="shared" si="1"/>
        <v>211.2</v>
      </c>
    </row>
    <row r="13" ht="51.75" customHeight="1" spans="1:6">
      <c r="A13" s="91">
        <v>11</v>
      </c>
      <c r="B13" s="92" t="s">
        <v>184</v>
      </c>
      <c r="C13" s="92">
        <v>325</v>
      </c>
      <c r="D13" s="92">
        <v>1</v>
      </c>
      <c r="E13" s="93">
        <f t="shared" si="0"/>
        <v>286</v>
      </c>
      <c r="F13" s="94">
        <f t="shared" si="1"/>
        <v>286</v>
      </c>
    </row>
    <row r="14" ht="51.75" customHeight="1" spans="1:6">
      <c r="A14" s="91">
        <v>12</v>
      </c>
      <c r="B14" s="92" t="s">
        <v>185</v>
      </c>
      <c r="C14" s="92">
        <v>240</v>
      </c>
      <c r="D14" s="92">
        <v>1</v>
      </c>
      <c r="E14" s="93">
        <f t="shared" si="0"/>
        <v>211.2</v>
      </c>
      <c r="F14" s="94">
        <f t="shared" si="1"/>
        <v>211.2</v>
      </c>
    </row>
    <row r="15" ht="51.75" customHeight="1" spans="1:6">
      <c r="A15" s="91">
        <v>13</v>
      </c>
      <c r="B15" s="92" t="s">
        <v>186</v>
      </c>
      <c r="C15" s="92">
        <v>325</v>
      </c>
      <c r="D15" s="92">
        <v>1</v>
      </c>
      <c r="E15" s="93">
        <f t="shared" si="0"/>
        <v>286</v>
      </c>
      <c r="F15" s="94">
        <f t="shared" si="1"/>
        <v>286</v>
      </c>
    </row>
    <row r="16" ht="51.75" customHeight="1" spans="1:6">
      <c r="A16" s="91">
        <v>14</v>
      </c>
      <c r="B16" s="95" t="s">
        <v>187</v>
      </c>
      <c r="C16" s="95">
        <v>340</v>
      </c>
      <c r="D16" s="92">
        <v>1</v>
      </c>
      <c r="E16" s="93">
        <f t="shared" si="0"/>
        <v>299.2</v>
      </c>
      <c r="F16" s="94">
        <f t="shared" si="1"/>
        <v>299.2</v>
      </c>
    </row>
    <row r="17" ht="51.75" customHeight="1" spans="1:6">
      <c r="A17" s="91">
        <v>15</v>
      </c>
      <c r="B17" s="92" t="s">
        <v>188</v>
      </c>
      <c r="C17" s="92">
        <v>240</v>
      </c>
      <c r="D17" s="92">
        <v>1</v>
      </c>
      <c r="E17" s="93">
        <f t="shared" si="0"/>
        <v>211.2</v>
      </c>
      <c r="F17" s="94">
        <f t="shared" si="1"/>
        <v>211.2</v>
      </c>
    </row>
    <row r="18" ht="51.75" customHeight="1" spans="1:6">
      <c r="A18" s="91">
        <v>16</v>
      </c>
      <c r="B18" s="92" t="s">
        <v>189</v>
      </c>
      <c r="C18" s="92">
        <v>325</v>
      </c>
      <c r="D18" s="92">
        <v>1</v>
      </c>
      <c r="E18" s="93">
        <f t="shared" si="0"/>
        <v>286</v>
      </c>
      <c r="F18" s="94">
        <f t="shared" si="1"/>
        <v>286</v>
      </c>
    </row>
    <row r="19" ht="51.75" customHeight="1" spans="1:6">
      <c r="A19" s="91">
        <v>17</v>
      </c>
      <c r="B19" s="92" t="s">
        <v>190</v>
      </c>
      <c r="C19" s="92">
        <v>240</v>
      </c>
      <c r="D19" s="92">
        <v>1</v>
      </c>
      <c r="E19" s="93">
        <f t="shared" si="0"/>
        <v>211.2</v>
      </c>
      <c r="F19" s="94">
        <f t="shared" si="1"/>
        <v>211.2</v>
      </c>
    </row>
    <row r="20" ht="51.75" customHeight="1" spans="1:6">
      <c r="A20" s="91">
        <v>18</v>
      </c>
      <c r="B20" s="92" t="s">
        <v>191</v>
      </c>
      <c r="C20" s="92">
        <v>325</v>
      </c>
      <c r="D20" s="92">
        <v>1</v>
      </c>
      <c r="E20" s="93">
        <f t="shared" si="0"/>
        <v>286</v>
      </c>
      <c r="F20" s="94">
        <f t="shared" si="1"/>
        <v>286</v>
      </c>
    </row>
    <row r="21" ht="51.75" customHeight="1" spans="1:6">
      <c r="A21" s="91">
        <v>19</v>
      </c>
      <c r="B21" s="92" t="s">
        <v>192</v>
      </c>
      <c r="C21" s="92">
        <v>370</v>
      </c>
      <c r="D21" s="92">
        <v>1</v>
      </c>
      <c r="E21" s="93">
        <f t="shared" si="0"/>
        <v>325.6</v>
      </c>
      <c r="F21" s="94">
        <f t="shared" si="1"/>
        <v>325.6</v>
      </c>
    </row>
    <row r="22" ht="51.75" customHeight="1" spans="1:6">
      <c r="A22" s="91">
        <v>20</v>
      </c>
      <c r="B22" s="96" t="s">
        <v>193</v>
      </c>
      <c r="C22" s="92">
        <v>520</v>
      </c>
      <c r="D22" s="92">
        <v>1</v>
      </c>
      <c r="E22" s="93">
        <f t="shared" si="0"/>
        <v>457.6</v>
      </c>
      <c r="F22" s="94">
        <f t="shared" si="1"/>
        <v>457.6</v>
      </c>
    </row>
    <row r="23" ht="51.75" customHeight="1" spans="1:6">
      <c r="A23" s="91">
        <v>21</v>
      </c>
      <c r="B23" s="92" t="s">
        <v>194</v>
      </c>
      <c r="C23" s="92">
        <v>340</v>
      </c>
      <c r="D23" s="92">
        <v>1</v>
      </c>
      <c r="E23" s="93">
        <f t="shared" si="0"/>
        <v>299.2</v>
      </c>
      <c r="F23" s="94">
        <f t="shared" si="1"/>
        <v>299.2</v>
      </c>
    </row>
    <row r="24" ht="51.75" customHeight="1" spans="1:6">
      <c r="A24" s="91">
        <v>22</v>
      </c>
      <c r="B24" s="92" t="s">
        <v>195</v>
      </c>
      <c r="C24" s="92">
        <v>340</v>
      </c>
      <c r="D24" s="92">
        <v>1</v>
      </c>
      <c r="E24" s="93">
        <f t="shared" si="0"/>
        <v>299.2</v>
      </c>
      <c r="F24" s="94">
        <f t="shared" si="1"/>
        <v>299.2</v>
      </c>
    </row>
    <row r="25" ht="51.75" customHeight="1" spans="1:6">
      <c r="A25" s="91">
        <v>23</v>
      </c>
      <c r="B25" s="92" t="s">
        <v>196</v>
      </c>
      <c r="C25" s="92">
        <v>280</v>
      </c>
      <c r="D25" s="92">
        <v>1</v>
      </c>
      <c r="E25" s="93">
        <f t="shared" si="0"/>
        <v>246.4</v>
      </c>
      <c r="F25" s="94">
        <f t="shared" si="1"/>
        <v>246.4</v>
      </c>
    </row>
    <row r="26" ht="51.75" customHeight="1" spans="1:6">
      <c r="A26" s="91">
        <v>24</v>
      </c>
      <c r="B26" s="92" t="s">
        <v>197</v>
      </c>
      <c r="C26" s="92">
        <v>520</v>
      </c>
      <c r="D26" s="92">
        <v>1</v>
      </c>
      <c r="E26" s="93">
        <f t="shared" si="0"/>
        <v>457.6</v>
      </c>
      <c r="F26" s="94">
        <f t="shared" si="1"/>
        <v>457.6</v>
      </c>
    </row>
    <row r="27" ht="51.75" customHeight="1" spans="1:6">
      <c r="A27" s="91">
        <v>25</v>
      </c>
      <c r="B27" s="92" t="s">
        <v>198</v>
      </c>
      <c r="C27" s="92">
        <v>240</v>
      </c>
      <c r="D27" s="92">
        <v>1</v>
      </c>
      <c r="E27" s="93">
        <f t="shared" si="0"/>
        <v>211.2</v>
      </c>
      <c r="F27" s="94">
        <f t="shared" si="1"/>
        <v>211.2</v>
      </c>
    </row>
    <row r="28" ht="51.75" customHeight="1" spans="1:6">
      <c r="A28" s="91">
        <v>26</v>
      </c>
      <c r="B28" s="92" t="s">
        <v>199</v>
      </c>
      <c r="C28" s="92">
        <v>240</v>
      </c>
      <c r="D28" s="92">
        <v>1</v>
      </c>
      <c r="E28" s="93">
        <f t="shared" si="0"/>
        <v>211.2</v>
      </c>
      <c r="F28" s="94">
        <f t="shared" si="1"/>
        <v>211.2</v>
      </c>
    </row>
    <row r="29" ht="51.75" customHeight="1" spans="1:6">
      <c r="A29" s="91">
        <v>27</v>
      </c>
      <c r="B29" s="92" t="s">
        <v>200</v>
      </c>
      <c r="C29" s="92">
        <v>240</v>
      </c>
      <c r="D29" s="92">
        <v>1</v>
      </c>
      <c r="E29" s="93">
        <f t="shared" si="0"/>
        <v>211.2</v>
      </c>
      <c r="F29" s="94">
        <f t="shared" si="1"/>
        <v>211.2</v>
      </c>
    </row>
    <row r="30" ht="51.75" customHeight="1" spans="1:6">
      <c r="A30" s="91">
        <v>28</v>
      </c>
      <c r="B30" s="92" t="s">
        <v>201</v>
      </c>
      <c r="C30" s="92">
        <v>240</v>
      </c>
      <c r="D30" s="92">
        <v>1</v>
      </c>
      <c r="E30" s="93">
        <f t="shared" si="0"/>
        <v>211.2</v>
      </c>
      <c r="F30" s="94">
        <f t="shared" si="1"/>
        <v>211.2</v>
      </c>
    </row>
    <row r="31" ht="51.75" customHeight="1" spans="1:6">
      <c r="A31" s="91">
        <v>29</v>
      </c>
      <c r="B31" s="92" t="s">
        <v>202</v>
      </c>
      <c r="C31" s="92">
        <v>580</v>
      </c>
      <c r="D31" s="92">
        <v>1</v>
      </c>
      <c r="E31" s="93">
        <f t="shared" si="0"/>
        <v>510.4</v>
      </c>
      <c r="F31" s="94">
        <f t="shared" si="1"/>
        <v>510.4</v>
      </c>
    </row>
    <row r="32" ht="51.75" customHeight="1" spans="1:6">
      <c r="A32" s="91">
        <v>30</v>
      </c>
      <c r="B32" s="92" t="s">
        <v>203</v>
      </c>
      <c r="C32" s="92">
        <v>340</v>
      </c>
      <c r="D32" s="92">
        <v>1</v>
      </c>
      <c r="E32" s="93">
        <f t="shared" si="0"/>
        <v>299.2</v>
      </c>
      <c r="F32" s="94">
        <f t="shared" si="1"/>
        <v>299.2</v>
      </c>
    </row>
    <row r="33" ht="51.75" customHeight="1" spans="1:6">
      <c r="A33" s="91">
        <v>31</v>
      </c>
      <c r="B33" s="92" t="s">
        <v>204</v>
      </c>
      <c r="C33" s="92">
        <v>240</v>
      </c>
      <c r="D33" s="92">
        <v>1</v>
      </c>
      <c r="E33" s="93">
        <f t="shared" si="0"/>
        <v>211.2</v>
      </c>
      <c r="F33" s="94">
        <f t="shared" si="1"/>
        <v>211.2</v>
      </c>
    </row>
    <row r="34" ht="51.75" customHeight="1" spans="1:6">
      <c r="A34" s="91">
        <v>32</v>
      </c>
      <c r="B34" s="92" t="s">
        <v>205</v>
      </c>
      <c r="C34" s="92">
        <v>240</v>
      </c>
      <c r="D34" s="92">
        <v>1</v>
      </c>
      <c r="E34" s="93">
        <f t="shared" si="0"/>
        <v>211.2</v>
      </c>
      <c r="F34" s="94">
        <f t="shared" si="1"/>
        <v>211.2</v>
      </c>
    </row>
    <row r="35" ht="51.75" customHeight="1" spans="1:8">
      <c r="A35" s="91">
        <v>33</v>
      </c>
      <c r="B35" s="92" t="s">
        <v>206</v>
      </c>
      <c r="C35" s="92">
        <v>240</v>
      </c>
      <c r="D35" s="92">
        <v>1</v>
      </c>
      <c r="E35" s="93">
        <f t="shared" si="0"/>
        <v>211.2</v>
      </c>
      <c r="F35" s="94">
        <f t="shared" si="1"/>
        <v>211.2</v>
      </c>
      <c r="H35" s="97"/>
    </row>
    <row r="36" ht="51.75" customHeight="1" spans="1:8">
      <c r="A36" s="91">
        <v>34</v>
      </c>
      <c r="B36" s="92" t="s">
        <v>207</v>
      </c>
      <c r="C36" s="92">
        <v>325</v>
      </c>
      <c r="D36" s="92">
        <v>1</v>
      </c>
      <c r="E36" s="93">
        <f t="shared" si="0"/>
        <v>286</v>
      </c>
      <c r="F36" s="94">
        <f t="shared" si="1"/>
        <v>286</v>
      </c>
      <c r="H36" s="97"/>
    </row>
    <row r="37" ht="51.75" customHeight="1" spans="1:8">
      <c r="A37" s="91">
        <v>35</v>
      </c>
      <c r="B37" s="92" t="s">
        <v>208</v>
      </c>
      <c r="C37" s="98">
        <v>680</v>
      </c>
      <c r="D37" s="92">
        <v>1</v>
      </c>
      <c r="E37" s="93">
        <f t="shared" si="0"/>
        <v>598.4</v>
      </c>
      <c r="F37" s="94">
        <f t="shared" si="1"/>
        <v>598.4</v>
      </c>
      <c r="H37" s="97"/>
    </row>
    <row r="38" ht="51.75" customHeight="1" spans="1:8">
      <c r="A38" s="91">
        <v>36</v>
      </c>
      <c r="B38" s="92" t="s">
        <v>209</v>
      </c>
      <c r="C38" s="92">
        <v>680</v>
      </c>
      <c r="D38" s="92">
        <v>1</v>
      </c>
      <c r="E38" s="93">
        <f t="shared" si="0"/>
        <v>598.4</v>
      </c>
      <c r="F38" s="94">
        <f t="shared" si="1"/>
        <v>598.4</v>
      </c>
      <c r="H38" s="97"/>
    </row>
    <row r="39" ht="51.75" customHeight="1" spans="1:6">
      <c r="A39" s="91">
        <v>37</v>
      </c>
      <c r="B39" s="92" t="s">
        <v>210</v>
      </c>
      <c r="C39" s="92">
        <v>95</v>
      </c>
      <c r="D39" s="92">
        <v>1</v>
      </c>
      <c r="E39" s="93">
        <f t="shared" si="0"/>
        <v>83.6</v>
      </c>
      <c r="F39" s="94">
        <f t="shared" si="1"/>
        <v>83.6</v>
      </c>
    </row>
    <row r="40" ht="51.75" customHeight="1" spans="1:6">
      <c r="A40" s="91">
        <v>38</v>
      </c>
      <c r="B40" s="92" t="s">
        <v>211</v>
      </c>
      <c r="C40" s="92">
        <v>680</v>
      </c>
      <c r="D40" s="92">
        <v>1</v>
      </c>
      <c r="E40" s="93">
        <f t="shared" si="0"/>
        <v>598.4</v>
      </c>
      <c r="F40" s="94">
        <f t="shared" si="1"/>
        <v>598.4</v>
      </c>
    </row>
    <row r="41" ht="51.75" customHeight="1" spans="1:6">
      <c r="A41" s="91">
        <v>39</v>
      </c>
      <c r="B41" s="92" t="s">
        <v>212</v>
      </c>
      <c r="C41" s="92">
        <v>240</v>
      </c>
      <c r="D41" s="92">
        <v>1</v>
      </c>
      <c r="E41" s="93">
        <f t="shared" si="0"/>
        <v>211.2</v>
      </c>
      <c r="F41" s="94">
        <f t="shared" si="1"/>
        <v>211.2</v>
      </c>
    </row>
    <row r="42" ht="51.75" customHeight="1" spans="1:6">
      <c r="A42" s="91">
        <v>40</v>
      </c>
      <c r="B42" s="92" t="s">
        <v>213</v>
      </c>
      <c r="C42" s="92">
        <v>1500</v>
      </c>
      <c r="D42" s="92">
        <v>1</v>
      </c>
      <c r="E42" s="93">
        <f t="shared" si="0"/>
        <v>1320</v>
      </c>
      <c r="F42" s="94">
        <f t="shared" si="1"/>
        <v>1320</v>
      </c>
    </row>
    <row r="43" ht="51.75" customHeight="1" spans="1:6">
      <c r="A43" s="91">
        <v>41</v>
      </c>
      <c r="B43" s="92" t="s">
        <v>214</v>
      </c>
      <c r="C43" s="92">
        <v>480</v>
      </c>
      <c r="D43" s="92">
        <v>1</v>
      </c>
      <c r="E43" s="93">
        <f t="shared" si="0"/>
        <v>422.4</v>
      </c>
      <c r="F43" s="94">
        <f t="shared" si="1"/>
        <v>422.4</v>
      </c>
    </row>
    <row r="44" ht="51.75" customHeight="1" spans="1:6">
      <c r="A44" s="91">
        <v>42</v>
      </c>
      <c r="B44" s="92" t="s">
        <v>215</v>
      </c>
      <c r="C44" s="99">
        <v>1500</v>
      </c>
      <c r="D44" s="92">
        <v>1</v>
      </c>
      <c r="E44" s="93">
        <f t="shared" si="0"/>
        <v>1320</v>
      </c>
      <c r="F44" s="94">
        <f t="shared" si="1"/>
        <v>1320</v>
      </c>
    </row>
    <row r="45" ht="51.75" customHeight="1" spans="1:6">
      <c r="A45" s="91">
        <v>43</v>
      </c>
      <c r="B45" s="92" t="s">
        <v>216</v>
      </c>
      <c r="C45" s="92">
        <v>95</v>
      </c>
      <c r="D45" s="92">
        <v>1</v>
      </c>
      <c r="E45" s="93">
        <f t="shared" si="0"/>
        <v>83.6</v>
      </c>
      <c r="F45" s="94">
        <f t="shared" si="1"/>
        <v>83.6</v>
      </c>
    </row>
    <row r="46" ht="51.75" customHeight="1" spans="1:6">
      <c r="A46" s="91">
        <v>44</v>
      </c>
      <c r="B46" s="92" t="s">
        <v>217</v>
      </c>
      <c r="C46" s="92">
        <v>95</v>
      </c>
      <c r="D46" s="92">
        <v>1</v>
      </c>
      <c r="E46" s="93">
        <f t="shared" si="0"/>
        <v>83.6</v>
      </c>
      <c r="F46" s="94">
        <f t="shared" si="1"/>
        <v>83.6</v>
      </c>
    </row>
    <row r="47" ht="51.75" customHeight="1" spans="1:6">
      <c r="A47" s="91">
        <v>45</v>
      </c>
      <c r="B47" s="92" t="s">
        <v>217</v>
      </c>
      <c r="C47" s="92">
        <v>95</v>
      </c>
      <c r="D47" s="92">
        <v>1</v>
      </c>
      <c r="E47" s="93">
        <f t="shared" si="0"/>
        <v>83.6</v>
      </c>
      <c r="F47" s="94">
        <f t="shared" si="1"/>
        <v>83.6</v>
      </c>
    </row>
    <row r="48" ht="51.75" customHeight="1" spans="1:6">
      <c r="A48" s="91">
        <v>46</v>
      </c>
      <c r="B48" s="92" t="s">
        <v>218</v>
      </c>
      <c r="C48" s="92">
        <v>95</v>
      </c>
      <c r="D48" s="92">
        <v>1</v>
      </c>
      <c r="E48" s="93">
        <f t="shared" si="0"/>
        <v>83.6</v>
      </c>
      <c r="F48" s="94">
        <f t="shared" si="1"/>
        <v>83.6</v>
      </c>
    </row>
    <row r="49" ht="51.75" customHeight="1" spans="1:6">
      <c r="A49" s="91">
        <v>47</v>
      </c>
      <c r="B49" s="92" t="s">
        <v>219</v>
      </c>
      <c r="C49" s="92">
        <v>95</v>
      </c>
      <c r="D49" s="92">
        <v>1</v>
      </c>
      <c r="E49" s="93">
        <f t="shared" si="0"/>
        <v>83.6</v>
      </c>
      <c r="F49" s="94">
        <f t="shared" si="1"/>
        <v>83.6</v>
      </c>
    </row>
    <row r="50" ht="51.75" customHeight="1" spans="1:6">
      <c r="A50" s="91">
        <v>48</v>
      </c>
      <c r="B50" s="92" t="s">
        <v>220</v>
      </c>
      <c r="C50" s="92">
        <v>95</v>
      </c>
      <c r="D50" s="92">
        <v>1</v>
      </c>
      <c r="E50" s="93">
        <f t="shared" si="0"/>
        <v>83.6</v>
      </c>
      <c r="F50" s="94">
        <f t="shared" si="1"/>
        <v>83.6</v>
      </c>
    </row>
    <row r="51" ht="51.75" customHeight="1" spans="1:6">
      <c r="A51" s="91">
        <v>49</v>
      </c>
      <c r="B51" s="92" t="s">
        <v>221</v>
      </c>
      <c r="C51" s="92">
        <v>220</v>
      </c>
      <c r="D51" s="92">
        <v>1</v>
      </c>
      <c r="E51" s="93">
        <f t="shared" si="0"/>
        <v>193.6</v>
      </c>
      <c r="F51" s="94">
        <f t="shared" si="1"/>
        <v>193.6</v>
      </c>
    </row>
    <row r="52" ht="51.75" customHeight="1" spans="1:6">
      <c r="A52" s="91">
        <v>50</v>
      </c>
      <c r="B52" s="92" t="s">
        <v>222</v>
      </c>
      <c r="C52" s="92">
        <v>220</v>
      </c>
      <c r="D52" s="92">
        <v>1</v>
      </c>
      <c r="E52" s="93">
        <f t="shared" si="0"/>
        <v>193.6</v>
      </c>
      <c r="F52" s="94">
        <f t="shared" si="1"/>
        <v>193.6</v>
      </c>
    </row>
    <row r="53" ht="51.75" customHeight="1" spans="1:6">
      <c r="A53" s="91">
        <v>51</v>
      </c>
      <c r="B53" s="92" t="s">
        <v>223</v>
      </c>
      <c r="C53" s="92">
        <v>220</v>
      </c>
      <c r="D53" s="92">
        <v>1</v>
      </c>
      <c r="E53" s="93">
        <f t="shared" si="0"/>
        <v>193.6</v>
      </c>
      <c r="F53" s="94">
        <f t="shared" si="1"/>
        <v>193.6</v>
      </c>
    </row>
    <row r="54" ht="51.75" customHeight="1" spans="1:6">
      <c r="A54" s="91">
        <v>52</v>
      </c>
      <c r="B54" s="92" t="s">
        <v>224</v>
      </c>
      <c r="C54" s="92">
        <v>220</v>
      </c>
      <c r="D54" s="92">
        <v>1</v>
      </c>
      <c r="E54" s="93">
        <f t="shared" si="0"/>
        <v>193.6</v>
      </c>
      <c r="F54" s="94">
        <f t="shared" si="1"/>
        <v>193.6</v>
      </c>
    </row>
    <row r="55" ht="51.75" customHeight="1" spans="1:6">
      <c r="A55" s="91">
        <v>53</v>
      </c>
      <c r="B55" s="92" t="s">
        <v>225</v>
      </c>
      <c r="C55" s="92">
        <v>220</v>
      </c>
      <c r="D55" s="92">
        <v>1</v>
      </c>
      <c r="E55" s="93">
        <f t="shared" si="0"/>
        <v>193.6</v>
      </c>
      <c r="F55" s="94">
        <f t="shared" si="1"/>
        <v>193.6</v>
      </c>
    </row>
    <row r="56" ht="51.75" customHeight="1" spans="1:6">
      <c r="A56" s="91">
        <v>54</v>
      </c>
      <c r="B56" s="92" t="s">
        <v>226</v>
      </c>
      <c r="C56" s="92">
        <v>220</v>
      </c>
      <c r="D56" s="92">
        <v>1</v>
      </c>
      <c r="E56" s="93">
        <f t="shared" si="0"/>
        <v>193.6</v>
      </c>
      <c r="F56" s="94">
        <f t="shared" si="1"/>
        <v>193.6</v>
      </c>
    </row>
    <row r="57" ht="51.75" customHeight="1" spans="1:6">
      <c r="A57" s="91">
        <v>55</v>
      </c>
      <c r="B57" s="92" t="s">
        <v>227</v>
      </c>
      <c r="C57" s="92">
        <v>780</v>
      </c>
      <c r="D57" s="92">
        <v>1</v>
      </c>
      <c r="E57" s="93">
        <f t="shared" si="0"/>
        <v>686.4</v>
      </c>
      <c r="F57" s="94">
        <f t="shared" si="1"/>
        <v>686.4</v>
      </c>
    </row>
    <row r="58" ht="51.75" customHeight="1" spans="1:6">
      <c r="A58" s="91">
        <v>56</v>
      </c>
      <c r="B58" s="92" t="s">
        <v>228</v>
      </c>
      <c r="C58" s="92">
        <v>780</v>
      </c>
      <c r="D58" s="92">
        <v>1</v>
      </c>
      <c r="E58" s="93">
        <f t="shared" si="0"/>
        <v>686.4</v>
      </c>
      <c r="F58" s="94">
        <f t="shared" si="1"/>
        <v>686.4</v>
      </c>
    </row>
    <row r="59" ht="51.75" customHeight="1" spans="1:6">
      <c r="A59" s="91">
        <v>57</v>
      </c>
      <c r="B59" s="92" t="s">
        <v>229</v>
      </c>
      <c r="C59" s="92">
        <v>580</v>
      </c>
      <c r="D59" s="92">
        <v>1</v>
      </c>
      <c r="E59" s="93">
        <f t="shared" si="0"/>
        <v>510.4</v>
      </c>
      <c r="F59" s="94">
        <f t="shared" si="1"/>
        <v>510.4</v>
      </c>
    </row>
    <row r="60" ht="51.75" customHeight="1" spans="1:6">
      <c r="A60" s="91">
        <v>58</v>
      </c>
      <c r="B60" s="92" t="s">
        <v>230</v>
      </c>
      <c r="C60" s="92">
        <v>580</v>
      </c>
      <c r="D60" s="92">
        <v>1</v>
      </c>
      <c r="E60" s="93">
        <f t="shared" si="0"/>
        <v>510.4</v>
      </c>
      <c r="F60" s="94">
        <f t="shared" si="1"/>
        <v>510.4</v>
      </c>
    </row>
    <row r="61" ht="51.75" customHeight="1" spans="1:6">
      <c r="A61" s="91">
        <v>59</v>
      </c>
      <c r="B61" s="92" t="s">
        <v>231</v>
      </c>
      <c r="C61" s="92">
        <v>580</v>
      </c>
      <c r="D61" s="92">
        <v>1</v>
      </c>
      <c r="E61" s="93">
        <f t="shared" si="0"/>
        <v>510.4</v>
      </c>
      <c r="F61" s="94">
        <f t="shared" si="1"/>
        <v>510.4</v>
      </c>
    </row>
    <row r="62" ht="51.75" customHeight="1" spans="1:6">
      <c r="A62" s="91">
        <v>60</v>
      </c>
      <c r="B62" s="92" t="s">
        <v>232</v>
      </c>
      <c r="C62" s="92">
        <v>580</v>
      </c>
      <c r="D62" s="92">
        <v>1</v>
      </c>
      <c r="E62" s="93">
        <f t="shared" si="0"/>
        <v>510.4</v>
      </c>
      <c r="F62" s="94">
        <f t="shared" si="1"/>
        <v>510.4</v>
      </c>
    </row>
    <row r="63" ht="51.75" customHeight="1" spans="1:6">
      <c r="A63" s="91">
        <v>61</v>
      </c>
      <c r="B63" s="92" t="s">
        <v>233</v>
      </c>
      <c r="C63" s="92">
        <v>1170</v>
      </c>
      <c r="D63" s="92">
        <v>1</v>
      </c>
      <c r="E63" s="93">
        <f t="shared" si="0"/>
        <v>1029.6</v>
      </c>
      <c r="F63" s="94">
        <f t="shared" si="1"/>
        <v>1029.6</v>
      </c>
    </row>
    <row r="64" ht="51.75" customHeight="1" spans="1:6">
      <c r="A64" s="91">
        <v>62</v>
      </c>
      <c r="B64" s="92" t="s">
        <v>234</v>
      </c>
      <c r="C64" s="92">
        <v>1170</v>
      </c>
      <c r="D64" s="92">
        <v>1</v>
      </c>
      <c r="E64" s="93">
        <f t="shared" si="0"/>
        <v>1029.6</v>
      </c>
      <c r="F64" s="94">
        <f t="shared" si="1"/>
        <v>1029.6</v>
      </c>
    </row>
    <row r="65" ht="51.75" customHeight="1" spans="1:6">
      <c r="A65" s="91">
        <v>63</v>
      </c>
      <c r="B65" s="92" t="s">
        <v>235</v>
      </c>
      <c r="C65" s="92">
        <v>730</v>
      </c>
      <c r="D65" s="92">
        <v>1</v>
      </c>
      <c r="E65" s="93">
        <f t="shared" si="0"/>
        <v>642.4</v>
      </c>
      <c r="F65" s="94">
        <f t="shared" si="1"/>
        <v>642.4</v>
      </c>
    </row>
    <row r="66" ht="51.75" customHeight="1" spans="1:6">
      <c r="A66" s="91">
        <v>64</v>
      </c>
      <c r="B66" s="92" t="s">
        <v>236</v>
      </c>
      <c r="C66" s="92">
        <v>730</v>
      </c>
      <c r="D66" s="92">
        <v>1</v>
      </c>
      <c r="E66" s="93">
        <f t="shared" si="0"/>
        <v>642.4</v>
      </c>
      <c r="F66" s="94">
        <f t="shared" si="1"/>
        <v>642.4</v>
      </c>
    </row>
    <row r="67" ht="51.75" customHeight="1" spans="1:6">
      <c r="A67" s="91">
        <v>65</v>
      </c>
      <c r="B67" s="92" t="s">
        <v>237</v>
      </c>
      <c r="C67" s="92">
        <v>695</v>
      </c>
      <c r="D67" s="92">
        <v>1</v>
      </c>
      <c r="E67" s="93">
        <f t="shared" si="0"/>
        <v>611.6</v>
      </c>
      <c r="F67" s="94">
        <f t="shared" si="1"/>
        <v>611.6</v>
      </c>
    </row>
    <row r="68" ht="51.75" customHeight="1" spans="1:6">
      <c r="A68" s="91">
        <v>66</v>
      </c>
      <c r="B68" s="92" t="s">
        <v>238</v>
      </c>
      <c r="C68" s="92">
        <v>695</v>
      </c>
      <c r="D68" s="92">
        <v>1</v>
      </c>
      <c r="E68" s="93">
        <f t="shared" ref="E68:E131" si="2">C68*0.88</f>
        <v>611.6</v>
      </c>
      <c r="F68" s="94">
        <f t="shared" ref="F68:F131" si="3">E68</f>
        <v>611.6</v>
      </c>
    </row>
    <row r="69" ht="51.75" customHeight="1" spans="1:6">
      <c r="A69" s="91">
        <v>67</v>
      </c>
      <c r="B69" s="92" t="s">
        <v>239</v>
      </c>
      <c r="C69" s="92">
        <v>695</v>
      </c>
      <c r="D69" s="92">
        <v>1</v>
      </c>
      <c r="E69" s="93">
        <f t="shared" si="2"/>
        <v>611.6</v>
      </c>
      <c r="F69" s="94">
        <f t="shared" si="3"/>
        <v>611.6</v>
      </c>
    </row>
    <row r="70" ht="51.75" customHeight="1" spans="1:6">
      <c r="A70" s="91">
        <v>68</v>
      </c>
      <c r="B70" s="100" t="s">
        <v>240</v>
      </c>
      <c r="C70" s="99">
        <v>115</v>
      </c>
      <c r="D70" s="92">
        <v>1</v>
      </c>
      <c r="E70" s="93">
        <f t="shared" si="2"/>
        <v>101.2</v>
      </c>
      <c r="F70" s="94">
        <f t="shared" si="3"/>
        <v>101.2</v>
      </c>
    </row>
    <row r="71" ht="51.75" customHeight="1" spans="1:6">
      <c r="A71" s="91">
        <v>69</v>
      </c>
      <c r="B71" s="101" t="s">
        <v>241</v>
      </c>
      <c r="C71" s="99">
        <v>168</v>
      </c>
      <c r="D71" s="92">
        <v>1</v>
      </c>
      <c r="E71" s="93">
        <f t="shared" si="2"/>
        <v>147.84</v>
      </c>
      <c r="F71" s="94">
        <f t="shared" si="3"/>
        <v>147.84</v>
      </c>
    </row>
    <row r="72" ht="51.75" customHeight="1" spans="1:6">
      <c r="A72" s="91">
        <v>70</v>
      </c>
      <c r="B72" s="101" t="s">
        <v>242</v>
      </c>
      <c r="C72" s="99">
        <v>168</v>
      </c>
      <c r="D72" s="92">
        <v>1</v>
      </c>
      <c r="E72" s="93">
        <f t="shared" si="2"/>
        <v>147.84</v>
      </c>
      <c r="F72" s="94">
        <f t="shared" si="3"/>
        <v>147.84</v>
      </c>
    </row>
    <row r="73" ht="51.75" customHeight="1" spans="1:6">
      <c r="A73" s="91">
        <v>71</v>
      </c>
      <c r="B73" s="101" t="s">
        <v>243</v>
      </c>
      <c r="C73" s="99">
        <v>168</v>
      </c>
      <c r="D73" s="92">
        <v>1</v>
      </c>
      <c r="E73" s="93">
        <f t="shared" si="2"/>
        <v>147.84</v>
      </c>
      <c r="F73" s="94">
        <f t="shared" si="3"/>
        <v>147.84</v>
      </c>
    </row>
    <row r="74" ht="51.75" customHeight="1" spans="1:6">
      <c r="A74" s="91">
        <v>72</v>
      </c>
      <c r="B74" s="101" t="s">
        <v>244</v>
      </c>
      <c r="C74" s="99">
        <v>168</v>
      </c>
      <c r="D74" s="92">
        <v>1</v>
      </c>
      <c r="E74" s="93">
        <f t="shared" si="2"/>
        <v>147.84</v>
      </c>
      <c r="F74" s="94">
        <f t="shared" si="3"/>
        <v>147.84</v>
      </c>
    </row>
    <row r="75" ht="51.75" customHeight="1" spans="1:6">
      <c r="A75" s="91">
        <v>73</v>
      </c>
      <c r="B75" s="101" t="s">
        <v>245</v>
      </c>
      <c r="C75" s="99">
        <v>168</v>
      </c>
      <c r="D75" s="92">
        <v>1</v>
      </c>
      <c r="E75" s="93">
        <f t="shared" si="2"/>
        <v>147.84</v>
      </c>
      <c r="F75" s="94">
        <f t="shared" si="3"/>
        <v>147.84</v>
      </c>
    </row>
    <row r="76" ht="51.75" customHeight="1" spans="1:6">
      <c r="A76" s="91">
        <v>74</v>
      </c>
      <c r="B76" s="102" t="s">
        <v>246</v>
      </c>
      <c r="C76" s="103">
        <v>255</v>
      </c>
      <c r="D76" s="92">
        <v>1</v>
      </c>
      <c r="E76" s="93">
        <f t="shared" si="2"/>
        <v>224.4</v>
      </c>
      <c r="F76" s="94">
        <f t="shared" si="3"/>
        <v>224.4</v>
      </c>
    </row>
    <row r="77" ht="51.75" customHeight="1" spans="1:6">
      <c r="A77" s="91">
        <v>75</v>
      </c>
      <c r="B77" s="102" t="s">
        <v>247</v>
      </c>
      <c r="C77" s="103">
        <v>255</v>
      </c>
      <c r="D77" s="92">
        <v>1</v>
      </c>
      <c r="E77" s="93">
        <f t="shared" si="2"/>
        <v>224.4</v>
      </c>
      <c r="F77" s="94">
        <f t="shared" si="3"/>
        <v>224.4</v>
      </c>
    </row>
    <row r="78" ht="51.75" customHeight="1" spans="1:6">
      <c r="A78" s="91">
        <v>76</v>
      </c>
      <c r="B78" s="102" t="s">
        <v>248</v>
      </c>
      <c r="C78" s="103">
        <v>255</v>
      </c>
      <c r="D78" s="92">
        <v>1</v>
      </c>
      <c r="E78" s="93">
        <f t="shared" si="2"/>
        <v>224.4</v>
      </c>
      <c r="F78" s="94">
        <f t="shared" si="3"/>
        <v>224.4</v>
      </c>
    </row>
    <row r="79" ht="51.75" customHeight="1" spans="1:6">
      <c r="A79" s="91">
        <v>77</v>
      </c>
      <c r="B79" s="104" t="s">
        <v>249</v>
      </c>
      <c r="C79" s="103">
        <v>255</v>
      </c>
      <c r="D79" s="92">
        <v>1</v>
      </c>
      <c r="E79" s="93">
        <f t="shared" si="2"/>
        <v>224.4</v>
      </c>
      <c r="F79" s="94">
        <f t="shared" si="3"/>
        <v>224.4</v>
      </c>
    </row>
    <row r="80" ht="51.75" customHeight="1" spans="1:6">
      <c r="A80" s="91">
        <v>78</v>
      </c>
      <c r="B80" s="104" t="s">
        <v>250</v>
      </c>
      <c r="C80" s="103">
        <v>255</v>
      </c>
      <c r="D80" s="92">
        <v>1</v>
      </c>
      <c r="E80" s="93">
        <f t="shared" si="2"/>
        <v>224.4</v>
      </c>
      <c r="F80" s="94">
        <f t="shared" si="3"/>
        <v>224.4</v>
      </c>
    </row>
    <row r="81" ht="51.75" customHeight="1" spans="1:6">
      <c r="A81" s="91">
        <v>79</v>
      </c>
      <c r="B81" s="102" t="s">
        <v>251</v>
      </c>
      <c r="C81" s="99">
        <v>288</v>
      </c>
      <c r="D81" s="92">
        <v>1</v>
      </c>
      <c r="E81" s="93">
        <f t="shared" si="2"/>
        <v>253.44</v>
      </c>
      <c r="F81" s="94">
        <f t="shared" si="3"/>
        <v>253.44</v>
      </c>
    </row>
    <row r="82" ht="51.75" customHeight="1" spans="1:6">
      <c r="A82" s="91">
        <v>80</v>
      </c>
      <c r="B82" s="102" t="s">
        <v>252</v>
      </c>
      <c r="C82" s="99">
        <v>288</v>
      </c>
      <c r="D82" s="92">
        <v>1</v>
      </c>
      <c r="E82" s="93">
        <f t="shared" si="2"/>
        <v>253.44</v>
      </c>
      <c r="F82" s="94">
        <f t="shared" si="3"/>
        <v>253.44</v>
      </c>
    </row>
    <row r="83" ht="51.75" customHeight="1" spans="1:6">
      <c r="A83" s="91">
        <v>81</v>
      </c>
      <c r="B83" s="102" t="s">
        <v>253</v>
      </c>
      <c r="C83" s="99">
        <v>288</v>
      </c>
      <c r="D83" s="92">
        <v>1</v>
      </c>
      <c r="E83" s="93">
        <f t="shared" si="2"/>
        <v>253.44</v>
      </c>
      <c r="F83" s="94">
        <f t="shared" si="3"/>
        <v>253.44</v>
      </c>
    </row>
    <row r="84" ht="51.75" customHeight="1" spans="1:6">
      <c r="A84" s="91">
        <v>82</v>
      </c>
      <c r="B84" s="102" t="s">
        <v>254</v>
      </c>
      <c r="C84" s="99">
        <v>288</v>
      </c>
      <c r="D84" s="92">
        <v>1</v>
      </c>
      <c r="E84" s="93">
        <f t="shared" si="2"/>
        <v>253.44</v>
      </c>
      <c r="F84" s="94">
        <f t="shared" si="3"/>
        <v>253.44</v>
      </c>
    </row>
    <row r="85" ht="51.75" customHeight="1" spans="1:6">
      <c r="A85" s="91">
        <v>83</v>
      </c>
      <c r="B85" s="102" t="s">
        <v>255</v>
      </c>
      <c r="C85" s="99">
        <v>288</v>
      </c>
      <c r="D85" s="92">
        <v>1</v>
      </c>
      <c r="E85" s="93">
        <f t="shared" si="2"/>
        <v>253.44</v>
      </c>
      <c r="F85" s="94">
        <f t="shared" si="3"/>
        <v>253.44</v>
      </c>
    </row>
    <row r="86" ht="51.75" customHeight="1" spans="1:6">
      <c r="A86" s="91">
        <v>84</v>
      </c>
      <c r="B86" s="105" t="s">
        <v>256</v>
      </c>
      <c r="C86" s="99">
        <v>55</v>
      </c>
      <c r="D86" s="92">
        <v>1</v>
      </c>
      <c r="E86" s="93">
        <f t="shared" si="2"/>
        <v>48.4</v>
      </c>
      <c r="F86" s="94">
        <f t="shared" si="3"/>
        <v>48.4</v>
      </c>
    </row>
    <row r="87" ht="51.75" customHeight="1" spans="1:6">
      <c r="A87" s="91">
        <v>85</v>
      </c>
      <c r="B87" s="105" t="s">
        <v>257</v>
      </c>
      <c r="C87" s="99">
        <v>55</v>
      </c>
      <c r="D87" s="92">
        <v>1</v>
      </c>
      <c r="E87" s="93">
        <f t="shared" si="2"/>
        <v>48.4</v>
      </c>
      <c r="F87" s="94">
        <f t="shared" si="3"/>
        <v>48.4</v>
      </c>
    </row>
    <row r="88" ht="51.75" customHeight="1" spans="1:6">
      <c r="A88" s="91">
        <v>86</v>
      </c>
      <c r="B88" s="99" t="s">
        <v>258</v>
      </c>
      <c r="C88" s="99">
        <v>260</v>
      </c>
      <c r="D88" s="92">
        <v>1</v>
      </c>
      <c r="E88" s="93">
        <f t="shared" si="2"/>
        <v>228.8</v>
      </c>
      <c r="F88" s="94">
        <f t="shared" si="3"/>
        <v>228.8</v>
      </c>
    </row>
    <row r="89" ht="51.75" customHeight="1" spans="1:6">
      <c r="A89" s="91">
        <v>87</v>
      </c>
      <c r="B89" s="99" t="s">
        <v>259</v>
      </c>
      <c r="C89" s="99">
        <v>230</v>
      </c>
      <c r="D89" s="92">
        <v>1</v>
      </c>
      <c r="E89" s="93">
        <f t="shared" si="2"/>
        <v>202.4</v>
      </c>
      <c r="F89" s="94">
        <f t="shared" si="3"/>
        <v>202.4</v>
      </c>
    </row>
    <row r="90" ht="51.75" customHeight="1" spans="1:6">
      <c r="A90" s="91">
        <v>88</v>
      </c>
      <c r="B90" s="99" t="s">
        <v>260</v>
      </c>
      <c r="C90" s="99">
        <v>155</v>
      </c>
      <c r="D90" s="92">
        <v>1</v>
      </c>
      <c r="E90" s="93">
        <f t="shared" si="2"/>
        <v>136.4</v>
      </c>
      <c r="F90" s="94">
        <f t="shared" si="3"/>
        <v>136.4</v>
      </c>
    </row>
    <row r="91" ht="51.75" customHeight="1" spans="1:6">
      <c r="A91" s="91">
        <v>89</v>
      </c>
      <c r="B91" s="99" t="s">
        <v>261</v>
      </c>
      <c r="C91" s="99">
        <v>230</v>
      </c>
      <c r="D91" s="92">
        <v>1</v>
      </c>
      <c r="E91" s="93">
        <f t="shared" si="2"/>
        <v>202.4</v>
      </c>
      <c r="F91" s="94">
        <f t="shared" si="3"/>
        <v>202.4</v>
      </c>
    </row>
    <row r="92" ht="51.75" customHeight="1" spans="1:6">
      <c r="A92" s="91">
        <v>90</v>
      </c>
      <c r="B92" s="99" t="s">
        <v>262</v>
      </c>
      <c r="C92" s="99">
        <v>230</v>
      </c>
      <c r="D92" s="92">
        <v>1</v>
      </c>
      <c r="E92" s="93">
        <f t="shared" si="2"/>
        <v>202.4</v>
      </c>
      <c r="F92" s="94">
        <f t="shared" si="3"/>
        <v>202.4</v>
      </c>
    </row>
    <row r="93" ht="51.75" customHeight="1" spans="1:6">
      <c r="A93" s="91">
        <v>91</v>
      </c>
      <c r="B93" s="99" t="s">
        <v>263</v>
      </c>
      <c r="C93" s="99">
        <v>230</v>
      </c>
      <c r="D93" s="92">
        <v>1</v>
      </c>
      <c r="E93" s="93">
        <f t="shared" si="2"/>
        <v>202.4</v>
      </c>
      <c r="F93" s="94">
        <f t="shared" si="3"/>
        <v>202.4</v>
      </c>
    </row>
    <row r="94" ht="51.75" customHeight="1" spans="1:6">
      <c r="A94" s="91">
        <v>92</v>
      </c>
      <c r="B94" s="99" t="s">
        <v>264</v>
      </c>
      <c r="C94" s="99">
        <v>230</v>
      </c>
      <c r="D94" s="92">
        <v>1</v>
      </c>
      <c r="E94" s="93">
        <f t="shared" si="2"/>
        <v>202.4</v>
      </c>
      <c r="F94" s="94">
        <f t="shared" si="3"/>
        <v>202.4</v>
      </c>
    </row>
    <row r="95" ht="51.75" customHeight="1" spans="1:6">
      <c r="A95" s="91">
        <v>93</v>
      </c>
      <c r="B95" s="99" t="s">
        <v>265</v>
      </c>
      <c r="C95" s="99">
        <v>220</v>
      </c>
      <c r="D95" s="92">
        <v>1</v>
      </c>
      <c r="E95" s="93">
        <f t="shared" si="2"/>
        <v>193.6</v>
      </c>
      <c r="F95" s="94">
        <f t="shared" si="3"/>
        <v>193.6</v>
      </c>
    </row>
    <row r="96" ht="51.75" customHeight="1" spans="1:6">
      <c r="A96" s="91">
        <v>94</v>
      </c>
      <c r="B96" s="99" t="s">
        <v>266</v>
      </c>
      <c r="C96" s="99">
        <v>130</v>
      </c>
      <c r="D96" s="92">
        <v>1</v>
      </c>
      <c r="E96" s="93">
        <f t="shared" si="2"/>
        <v>114.4</v>
      </c>
      <c r="F96" s="94">
        <f t="shared" si="3"/>
        <v>114.4</v>
      </c>
    </row>
    <row r="97" ht="51.75" customHeight="1" spans="1:6">
      <c r="A97" s="91">
        <v>95</v>
      </c>
      <c r="B97" s="99" t="s">
        <v>267</v>
      </c>
      <c r="C97" s="99">
        <v>160</v>
      </c>
      <c r="D97" s="92">
        <v>1</v>
      </c>
      <c r="E97" s="93">
        <f t="shared" si="2"/>
        <v>140.8</v>
      </c>
      <c r="F97" s="94">
        <f t="shared" si="3"/>
        <v>140.8</v>
      </c>
    </row>
    <row r="98" ht="51.75" customHeight="1" spans="1:6">
      <c r="A98" s="91">
        <v>96</v>
      </c>
      <c r="B98" s="99" t="s">
        <v>268</v>
      </c>
      <c r="C98" s="99">
        <v>180</v>
      </c>
      <c r="D98" s="92">
        <v>1</v>
      </c>
      <c r="E98" s="93">
        <f t="shared" si="2"/>
        <v>158.4</v>
      </c>
      <c r="F98" s="94">
        <f t="shared" si="3"/>
        <v>158.4</v>
      </c>
    </row>
    <row r="99" ht="51.75" customHeight="1" spans="1:6">
      <c r="A99" s="91">
        <v>97</v>
      </c>
      <c r="B99" s="99" t="s">
        <v>269</v>
      </c>
      <c r="C99" s="99">
        <v>218</v>
      </c>
      <c r="D99" s="92">
        <v>1</v>
      </c>
      <c r="E99" s="93">
        <f t="shared" si="2"/>
        <v>191.84</v>
      </c>
      <c r="F99" s="94">
        <f t="shared" si="3"/>
        <v>191.84</v>
      </c>
    </row>
    <row r="100" ht="51.75" customHeight="1" spans="1:6">
      <c r="A100" s="91">
        <v>98</v>
      </c>
      <c r="B100" s="99" t="s">
        <v>270</v>
      </c>
      <c r="C100" s="99">
        <v>278</v>
      </c>
      <c r="D100" s="92">
        <v>1</v>
      </c>
      <c r="E100" s="93">
        <f t="shared" si="2"/>
        <v>244.64</v>
      </c>
      <c r="F100" s="94">
        <f t="shared" si="3"/>
        <v>244.64</v>
      </c>
    </row>
    <row r="101" ht="51.75" customHeight="1" spans="1:6">
      <c r="A101" s="91">
        <v>99</v>
      </c>
      <c r="B101" s="106" t="s">
        <v>271</v>
      </c>
      <c r="C101" s="106">
        <v>180</v>
      </c>
      <c r="D101" s="92">
        <v>1</v>
      </c>
      <c r="E101" s="93">
        <f t="shared" si="2"/>
        <v>158.4</v>
      </c>
      <c r="F101" s="94">
        <f t="shared" si="3"/>
        <v>158.4</v>
      </c>
    </row>
    <row r="102" ht="51.75" customHeight="1" spans="1:6">
      <c r="A102" s="91">
        <v>100</v>
      </c>
      <c r="B102" s="106" t="s">
        <v>272</v>
      </c>
      <c r="C102" s="106">
        <v>135</v>
      </c>
      <c r="D102" s="92">
        <v>1</v>
      </c>
      <c r="E102" s="93">
        <f t="shared" si="2"/>
        <v>118.8</v>
      </c>
      <c r="F102" s="94">
        <f t="shared" si="3"/>
        <v>118.8</v>
      </c>
    </row>
    <row r="103" ht="51.75" customHeight="1" spans="1:6">
      <c r="A103" s="91">
        <v>101</v>
      </c>
      <c r="B103" s="106" t="s">
        <v>273</v>
      </c>
      <c r="C103" s="106">
        <v>215</v>
      </c>
      <c r="D103" s="92">
        <v>1</v>
      </c>
      <c r="E103" s="93">
        <f t="shared" si="2"/>
        <v>189.2</v>
      </c>
      <c r="F103" s="94">
        <f t="shared" si="3"/>
        <v>189.2</v>
      </c>
    </row>
    <row r="104" ht="51.75" customHeight="1" spans="1:6">
      <c r="A104" s="91">
        <v>102</v>
      </c>
      <c r="B104" s="99" t="s">
        <v>274</v>
      </c>
      <c r="C104" s="99">
        <v>119</v>
      </c>
      <c r="D104" s="92">
        <v>1</v>
      </c>
      <c r="E104" s="93">
        <f t="shared" si="2"/>
        <v>104.72</v>
      </c>
      <c r="F104" s="94">
        <f t="shared" si="3"/>
        <v>104.72</v>
      </c>
    </row>
    <row r="105" ht="51.75" customHeight="1" spans="1:6">
      <c r="A105" s="91">
        <v>103</v>
      </c>
      <c r="B105" s="106" t="s">
        <v>275</v>
      </c>
      <c r="C105" s="99">
        <v>85</v>
      </c>
      <c r="D105" s="92">
        <v>1</v>
      </c>
      <c r="E105" s="93">
        <f t="shared" si="2"/>
        <v>74.8</v>
      </c>
      <c r="F105" s="94">
        <f t="shared" si="3"/>
        <v>74.8</v>
      </c>
    </row>
    <row r="106" ht="51.75" customHeight="1" spans="1:6">
      <c r="A106" s="91">
        <v>104</v>
      </c>
      <c r="B106" s="106" t="s">
        <v>276</v>
      </c>
      <c r="C106" s="99">
        <v>67</v>
      </c>
      <c r="D106" s="92">
        <v>1</v>
      </c>
      <c r="E106" s="93">
        <f t="shared" si="2"/>
        <v>58.96</v>
      </c>
      <c r="F106" s="94">
        <f t="shared" si="3"/>
        <v>58.96</v>
      </c>
    </row>
    <row r="107" ht="51.75" customHeight="1" spans="1:6">
      <c r="A107" s="91">
        <v>105</v>
      </c>
      <c r="B107" s="99" t="s">
        <v>277</v>
      </c>
      <c r="C107" s="99">
        <v>152</v>
      </c>
      <c r="D107" s="92">
        <v>1</v>
      </c>
      <c r="E107" s="93">
        <f t="shared" si="2"/>
        <v>133.76</v>
      </c>
      <c r="F107" s="94">
        <f t="shared" si="3"/>
        <v>133.76</v>
      </c>
    </row>
    <row r="108" ht="51.75" customHeight="1" spans="1:6">
      <c r="A108" s="91">
        <v>106</v>
      </c>
      <c r="B108" s="99" t="s">
        <v>278</v>
      </c>
      <c r="C108" s="99">
        <v>152</v>
      </c>
      <c r="D108" s="92">
        <v>1</v>
      </c>
      <c r="E108" s="93">
        <f t="shared" si="2"/>
        <v>133.76</v>
      </c>
      <c r="F108" s="94">
        <f t="shared" si="3"/>
        <v>133.76</v>
      </c>
    </row>
    <row r="109" ht="51.75" customHeight="1" spans="1:6">
      <c r="A109" s="91">
        <v>107</v>
      </c>
      <c r="B109" s="99" t="s">
        <v>279</v>
      </c>
      <c r="C109" s="99">
        <v>152</v>
      </c>
      <c r="D109" s="92">
        <v>1</v>
      </c>
      <c r="E109" s="93">
        <f t="shared" si="2"/>
        <v>133.76</v>
      </c>
      <c r="F109" s="94">
        <f t="shared" si="3"/>
        <v>133.76</v>
      </c>
    </row>
    <row r="110" ht="51.75" customHeight="1" spans="1:6">
      <c r="A110" s="91">
        <v>108</v>
      </c>
      <c r="B110" s="99" t="s">
        <v>280</v>
      </c>
      <c r="C110" s="99">
        <v>152</v>
      </c>
      <c r="D110" s="92">
        <v>1</v>
      </c>
      <c r="E110" s="93">
        <f t="shared" si="2"/>
        <v>133.76</v>
      </c>
      <c r="F110" s="94">
        <f t="shared" si="3"/>
        <v>133.76</v>
      </c>
    </row>
    <row r="111" ht="51.75" customHeight="1" spans="1:6">
      <c r="A111" s="91">
        <v>109</v>
      </c>
      <c r="B111" s="99" t="s">
        <v>281</v>
      </c>
      <c r="C111" s="99">
        <v>152</v>
      </c>
      <c r="D111" s="92">
        <v>1</v>
      </c>
      <c r="E111" s="93">
        <f t="shared" si="2"/>
        <v>133.76</v>
      </c>
      <c r="F111" s="94">
        <f t="shared" si="3"/>
        <v>133.76</v>
      </c>
    </row>
    <row r="112" ht="51.75" customHeight="1" spans="1:6">
      <c r="A112" s="91">
        <v>110</v>
      </c>
      <c r="B112" s="99" t="s">
        <v>282</v>
      </c>
      <c r="C112" s="99">
        <v>86</v>
      </c>
      <c r="D112" s="92">
        <v>1</v>
      </c>
      <c r="E112" s="93">
        <f t="shared" si="2"/>
        <v>75.68</v>
      </c>
      <c r="F112" s="94">
        <f t="shared" si="3"/>
        <v>75.68</v>
      </c>
    </row>
    <row r="113" ht="51.75" customHeight="1" spans="1:6">
      <c r="A113" s="91">
        <v>111</v>
      </c>
      <c r="B113" s="99" t="s">
        <v>283</v>
      </c>
      <c r="C113" s="99">
        <v>118</v>
      </c>
      <c r="D113" s="92">
        <v>1</v>
      </c>
      <c r="E113" s="93">
        <f t="shared" si="2"/>
        <v>103.84</v>
      </c>
      <c r="F113" s="94">
        <f t="shared" si="3"/>
        <v>103.84</v>
      </c>
    </row>
    <row r="114" ht="51.75" customHeight="1" spans="1:6">
      <c r="A114" s="91">
        <v>112</v>
      </c>
      <c r="B114" s="99" t="s">
        <v>284</v>
      </c>
      <c r="C114" s="99">
        <v>118</v>
      </c>
      <c r="D114" s="92">
        <v>1</v>
      </c>
      <c r="E114" s="93">
        <f t="shared" si="2"/>
        <v>103.84</v>
      </c>
      <c r="F114" s="94">
        <f t="shared" si="3"/>
        <v>103.84</v>
      </c>
    </row>
    <row r="115" ht="51.75" customHeight="1" spans="1:6">
      <c r="A115" s="91">
        <v>113</v>
      </c>
      <c r="B115" s="99" t="s">
        <v>285</v>
      </c>
      <c r="C115" s="99">
        <v>398</v>
      </c>
      <c r="D115" s="92">
        <v>1</v>
      </c>
      <c r="E115" s="93">
        <f t="shared" si="2"/>
        <v>350.24</v>
      </c>
      <c r="F115" s="94">
        <f t="shared" si="3"/>
        <v>350.24</v>
      </c>
    </row>
    <row r="116" ht="51.75" customHeight="1" spans="1:6">
      <c r="A116" s="91">
        <v>114</v>
      </c>
      <c r="B116" s="99" t="s">
        <v>286</v>
      </c>
      <c r="C116" s="99">
        <v>300</v>
      </c>
      <c r="D116" s="92">
        <v>1</v>
      </c>
      <c r="E116" s="93">
        <f t="shared" si="2"/>
        <v>264</v>
      </c>
      <c r="F116" s="94">
        <f t="shared" si="3"/>
        <v>264</v>
      </c>
    </row>
    <row r="117" ht="51.75" customHeight="1" spans="1:6">
      <c r="A117" s="91">
        <v>115</v>
      </c>
      <c r="B117" s="99" t="s">
        <v>287</v>
      </c>
      <c r="C117" s="99">
        <v>300</v>
      </c>
      <c r="D117" s="92">
        <v>1</v>
      </c>
      <c r="E117" s="93">
        <f t="shared" si="2"/>
        <v>264</v>
      </c>
      <c r="F117" s="94">
        <f t="shared" si="3"/>
        <v>264</v>
      </c>
    </row>
    <row r="118" ht="51.75" customHeight="1" spans="1:6">
      <c r="A118" s="91">
        <v>116</v>
      </c>
      <c r="B118" s="99" t="s">
        <v>288</v>
      </c>
      <c r="C118" s="99">
        <v>300</v>
      </c>
      <c r="D118" s="92">
        <v>1</v>
      </c>
      <c r="E118" s="93">
        <f t="shared" si="2"/>
        <v>264</v>
      </c>
      <c r="F118" s="94">
        <f t="shared" si="3"/>
        <v>264</v>
      </c>
    </row>
    <row r="119" ht="51.75" customHeight="1" spans="1:6">
      <c r="A119" s="91">
        <v>117</v>
      </c>
      <c r="B119" s="99" t="s">
        <v>289</v>
      </c>
      <c r="C119" s="99">
        <v>300</v>
      </c>
      <c r="D119" s="92">
        <v>1</v>
      </c>
      <c r="E119" s="93">
        <f t="shared" si="2"/>
        <v>264</v>
      </c>
      <c r="F119" s="94">
        <f t="shared" si="3"/>
        <v>264</v>
      </c>
    </row>
    <row r="120" ht="51.75" customHeight="1" spans="1:6">
      <c r="A120" s="91">
        <v>118</v>
      </c>
      <c r="B120" s="99" t="s">
        <v>290</v>
      </c>
      <c r="C120" s="99">
        <v>300</v>
      </c>
      <c r="D120" s="92">
        <v>1</v>
      </c>
      <c r="E120" s="93">
        <f t="shared" si="2"/>
        <v>264</v>
      </c>
      <c r="F120" s="94">
        <f t="shared" si="3"/>
        <v>264</v>
      </c>
    </row>
    <row r="121" ht="51.75" customHeight="1" spans="1:6">
      <c r="A121" s="91">
        <v>119</v>
      </c>
      <c r="B121" s="99" t="s">
        <v>291</v>
      </c>
      <c r="C121" s="99">
        <v>450</v>
      </c>
      <c r="D121" s="92">
        <v>1</v>
      </c>
      <c r="E121" s="93">
        <f t="shared" si="2"/>
        <v>396</v>
      </c>
      <c r="F121" s="94">
        <f t="shared" si="3"/>
        <v>396</v>
      </c>
    </row>
    <row r="122" ht="51.75" customHeight="1" spans="1:6">
      <c r="A122" s="91">
        <v>120</v>
      </c>
      <c r="B122" s="99" t="s">
        <v>292</v>
      </c>
      <c r="C122" s="99">
        <v>128</v>
      </c>
      <c r="D122" s="92">
        <v>1</v>
      </c>
      <c r="E122" s="93">
        <f t="shared" si="2"/>
        <v>112.64</v>
      </c>
      <c r="F122" s="94">
        <f t="shared" si="3"/>
        <v>112.64</v>
      </c>
    </row>
    <row r="123" ht="51.75" customHeight="1" spans="1:6">
      <c r="A123" s="91">
        <v>121</v>
      </c>
      <c r="B123" s="107" t="s">
        <v>293</v>
      </c>
      <c r="C123" s="102">
        <v>98</v>
      </c>
      <c r="D123" s="92">
        <v>1</v>
      </c>
      <c r="E123" s="93">
        <f t="shared" si="2"/>
        <v>86.24</v>
      </c>
      <c r="F123" s="94">
        <f t="shared" si="3"/>
        <v>86.24</v>
      </c>
    </row>
    <row r="124" ht="51.75" customHeight="1" spans="1:6">
      <c r="A124" s="91">
        <v>122</v>
      </c>
      <c r="B124" s="107" t="s">
        <v>294</v>
      </c>
      <c r="C124" s="102">
        <v>180</v>
      </c>
      <c r="D124" s="92">
        <v>1</v>
      </c>
      <c r="E124" s="93">
        <f t="shared" si="2"/>
        <v>158.4</v>
      </c>
      <c r="F124" s="94">
        <f t="shared" si="3"/>
        <v>158.4</v>
      </c>
    </row>
    <row r="125" ht="51.75" customHeight="1" spans="1:6">
      <c r="A125" s="91">
        <v>123</v>
      </c>
      <c r="B125" s="107" t="s">
        <v>295</v>
      </c>
      <c r="C125" s="107">
        <v>33</v>
      </c>
      <c r="D125" s="92">
        <v>1</v>
      </c>
      <c r="E125" s="93">
        <f t="shared" si="2"/>
        <v>29.04</v>
      </c>
      <c r="F125" s="94">
        <f t="shared" si="3"/>
        <v>29.04</v>
      </c>
    </row>
    <row r="126" ht="51.75" customHeight="1" spans="1:6">
      <c r="A126" s="91">
        <v>124</v>
      </c>
      <c r="B126" s="107" t="s">
        <v>296</v>
      </c>
      <c r="C126" s="102">
        <v>40</v>
      </c>
      <c r="D126" s="92">
        <v>1</v>
      </c>
      <c r="E126" s="93">
        <f t="shared" si="2"/>
        <v>35.2</v>
      </c>
      <c r="F126" s="94">
        <f t="shared" si="3"/>
        <v>35.2</v>
      </c>
    </row>
    <row r="127" ht="51.75" customHeight="1" spans="1:6">
      <c r="A127" s="91">
        <v>125</v>
      </c>
      <c r="B127" s="107" t="s">
        <v>297</v>
      </c>
      <c r="C127" s="102">
        <v>58</v>
      </c>
      <c r="D127" s="92">
        <v>1</v>
      </c>
      <c r="E127" s="93">
        <f t="shared" si="2"/>
        <v>51.04</v>
      </c>
      <c r="F127" s="94">
        <f t="shared" si="3"/>
        <v>51.04</v>
      </c>
    </row>
    <row r="128" ht="51.75" customHeight="1" spans="1:6">
      <c r="A128" s="91">
        <v>126</v>
      </c>
      <c r="B128" s="107" t="s">
        <v>298</v>
      </c>
      <c r="C128" s="102">
        <v>96</v>
      </c>
      <c r="D128" s="92">
        <v>1</v>
      </c>
      <c r="E128" s="93">
        <f t="shared" si="2"/>
        <v>84.48</v>
      </c>
      <c r="F128" s="94">
        <f t="shared" si="3"/>
        <v>84.48</v>
      </c>
    </row>
    <row r="129" ht="51.75" customHeight="1" spans="1:6">
      <c r="A129" s="91">
        <v>127</v>
      </c>
      <c r="B129" s="107" t="s">
        <v>299</v>
      </c>
      <c r="C129" s="102">
        <v>42</v>
      </c>
      <c r="D129" s="92">
        <v>1</v>
      </c>
      <c r="E129" s="93">
        <f t="shared" si="2"/>
        <v>36.96</v>
      </c>
      <c r="F129" s="94">
        <f t="shared" si="3"/>
        <v>36.96</v>
      </c>
    </row>
    <row r="130" ht="51.75" customHeight="1" spans="1:6">
      <c r="A130" s="91">
        <v>128</v>
      </c>
      <c r="B130" s="107" t="s">
        <v>300</v>
      </c>
      <c r="C130" s="102">
        <v>85</v>
      </c>
      <c r="D130" s="92">
        <v>1</v>
      </c>
      <c r="E130" s="93">
        <f t="shared" si="2"/>
        <v>74.8</v>
      </c>
      <c r="F130" s="94">
        <f t="shared" si="3"/>
        <v>74.8</v>
      </c>
    </row>
    <row r="131" ht="51.75" customHeight="1" spans="1:6">
      <c r="A131" s="91">
        <v>129</v>
      </c>
      <c r="B131" s="107" t="s">
        <v>301</v>
      </c>
      <c r="C131" s="102">
        <v>36</v>
      </c>
      <c r="D131" s="92">
        <v>1</v>
      </c>
      <c r="E131" s="93">
        <f t="shared" si="2"/>
        <v>31.68</v>
      </c>
      <c r="F131" s="94">
        <f t="shared" si="3"/>
        <v>31.68</v>
      </c>
    </row>
    <row r="132" ht="51.75" customHeight="1" spans="1:6">
      <c r="A132" s="91">
        <v>130</v>
      </c>
      <c r="B132" s="107" t="s">
        <v>302</v>
      </c>
      <c r="C132" s="102">
        <v>36</v>
      </c>
      <c r="D132" s="92">
        <v>1</v>
      </c>
      <c r="E132" s="93">
        <f t="shared" ref="E132:E166" si="4">C132*0.88</f>
        <v>31.68</v>
      </c>
      <c r="F132" s="94">
        <f t="shared" ref="F132:F166" si="5">E132</f>
        <v>31.68</v>
      </c>
    </row>
    <row r="133" ht="51.75" customHeight="1" spans="1:6">
      <c r="A133" s="91">
        <v>131</v>
      </c>
      <c r="B133" s="107" t="s">
        <v>303</v>
      </c>
      <c r="C133" s="102">
        <v>45</v>
      </c>
      <c r="D133" s="92">
        <v>1</v>
      </c>
      <c r="E133" s="93">
        <f t="shared" si="4"/>
        <v>39.6</v>
      </c>
      <c r="F133" s="94">
        <f t="shared" si="5"/>
        <v>39.6</v>
      </c>
    </row>
    <row r="134" ht="51.75" customHeight="1" spans="1:6">
      <c r="A134" s="91">
        <v>132</v>
      </c>
      <c r="B134" s="107" t="s">
        <v>304</v>
      </c>
      <c r="C134" s="102">
        <v>45</v>
      </c>
      <c r="D134" s="92">
        <v>1</v>
      </c>
      <c r="E134" s="93">
        <f t="shared" si="4"/>
        <v>39.6</v>
      </c>
      <c r="F134" s="94">
        <f t="shared" si="5"/>
        <v>39.6</v>
      </c>
    </row>
    <row r="135" ht="51.75" customHeight="1" spans="1:6">
      <c r="A135" s="91">
        <v>133</v>
      </c>
      <c r="B135" s="107" t="s">
        <v>305</v>
      </c>
      <c r="C135" s="102">
        <v>64</v>
      </c>
      <c r="D135" s="92">
        <v>1</v>
      </c>
      <c r="E135" s="93">
        <f t="shared" si="4"/>
        <v>56.32</v>
      </c>
      <c r="F135" s="94">
        <f t="shared" si="5"/>
        <v>56.32</v>
      </c>
    </row>
    <row r="136" ht="51.75" customHeight="1" spans="1:6">
      <c r="A136" s="91">
        <v>134</v>
      </c>
      <c r="B136" s="107" t="s">
        <v>306</v>
      </c>
      <c r="C136" s="102">
        <v>58</v>
      </c>
      <c r="D136" s="92">
        <v>1</v>
      </c>
      <c r="E136" s="93">
        <f t="shared" si="4"/>
        <v>51.04</v>
      </c>
      <c r="F136" s="94">
        <f t="shared" si="5"/>
        <v>51.04</v>
      </c>
    </row>
    <row r="137" ht="51.75" customHeight="1" spans="1:6">
      <c r="A137" s="91">
        <v>135</v>
      </c>
      <c r="B137" s="107" t="s">
        <v>307</v>
      </c>
      <c r="C137" s="102">
        <v>109</v>
      </c>
      <c r="D137" s="92">
        <v>1</v>
      </c>
      <c r="E137" s="93">
        <f t="shared" si="4"/>
        <v>95.92</v>
      </c>
      <c r="F137" s="94">
        <f t="shared" si="5"/>
        <v>95.92</v>
      </c>
    </row>
    <row r="138" ht="51.75" customHeight="1" spans="1:6">
      <c r="A138" s="91">
        <v>136</v>
      </c>
      <c r="B138" s="102" t="s">
        <v>308</v>
      </c>
      <c r="C138" s="102">
        <v>98</v>
      </c>
      <c r="D138" s="92">
        <v>1</v>
      </c>
      <c r="E138" s="93">
        <f t="shared" si="4"/>
        <v>86.24</v>
      </c>
      <c r="F138" s="94">
        <f t="shared" si="5"/>
        <v>86.24</v>
      </c>
    </row>
    <row r="139" ht="51.75" customHeight="1" spans="1:6">
      <c r="A139" s="91">
        <v>137</v>
      </c>
      <c r="B139" s="102" t="s">
        <v>309</v>
      </c>
      <c r="C139" s="102">
        <v>98</v>
      </c>
      <c r="D139" s="92">
        <v>1</v>
      </c>
      <c r="E139" s="93">
        <f t="shared" si="4"/>
        <v>86.24</v>
      </c>
      <c r="F139" s="94">
        <f t="shared" si="5"/>
        <v>86.24</v>
      </c>
    </row>
    <row r="140" ht="51.75" customHeight="1" spans="1:6">
      <c r="A140" s="91">
        <v>138</v>
      </c>
      <c r="B140" s="107" t="s">
        <v>310</v>
      </c>
      <c r="C140" s="102">
        <v>80</v>
      </c>
      <c r="D140" s="92">
        <v>1</v>
      </c>
      <c r="E140" s="93">
        <f t="shared" si="4"/>
        <v>70.4</v>
      </c>
      <c r="F140" s="94">
        <f t="shared" si="5"/>
        <v>70.4</v>
      </c>
    </row>
    <row r="141" ht="51.75" customHeight="1" spans="1:6">
      <c r="A141" s="91">
        <v>139</v>
      </c>
      <c r="B141" s="107" t="s">
        <v>311</v>
      </c>
      <c r="C141" s="102">
        <v>95</v>
      </c>
      <c r="D141" s="92">
        <v>1</v>
      </c>
      <c r="E141" s="93">
        <f t="shared" si="4"/>
        <v>83.6</v>
      </c>
      <c r="F141" s="94">
        <f t="shared" si="5"/>
        <v>83.6</v>
      </c>
    </row>
    <row r="142" ht="51.75" customHeight="1" spans="1:6">
      <c r="A142" s="91">
        <v>140</v>
      </c>
      <c r="B142" s="107" t="s">
        <v>312</v>
      </c>
      <c r="C142" s="102">
        <v>95</v>
      </c>
      <c r="D142" s="92">
        <v>1</v>
      </c>
      <c r="E142" s="93">
        <f t="shared" si="4"/>
        <v>83.6</v>
      </c>
      <c r="F142" s="94">
        <f t="shared" si="5"/>
        <v>83.6</v>
      </c>
    </row>
    <row r="143" ht="51.75" customHeight="1" spans="1:6">
      <c r="A143" s="91">
        <v>141</v>
      </c>
      <c r="B143" s="107" t="s">
        <v>313</v>
      </c>
      <c r="C143" s="102">
        <v>168</v>
      </c>
      <c r="D143" s="92">
        <v>1</v>
      </c>
      <c r="E143" s="93">
        <f t="shared" si="4"/>
        <v>147.84</v>
      </c>
      <c r="F143" s="94">
        <f t="shared" si="5"/>
        <v>147.84</v>
      </c>
    </row>
    <row r="144" ht="51.75" customHeight="1" spans="1:6">
      <c r="A144" s="91">
        <v>142</v>
      </c>
      <c r="B144" s="107" t="s">
        <v>314</v>
      </c>
      <c r="C144" s="102">
        <v>45</v>
      </c>
      <c r="D144" s="92">
        <v>1</v>
      </c>
      <c r="E144" s="93">
        <f t="shared" si="4"/>
        <v>39.6</v>
      </c>
      <c r="F144" s="94">
        <f t="shared" si="5"/>
        <v>39.6</v>
      </c>
    </row>
    <row r="145" ht="51.75" customHeight="1" spans="1:6">
      <c r="A145" s="91">
        <v>143</v>
      </c>
      <c r="B145" s="102" t="s">
        <v>315</v>
      </c>
      <c r="C145" s="102">
        <v>88</v>
      </c>
      <c r="D145" s="92">
        <v>1</v>
      </c>
      <c r="E145" s="93">
        <f t="shared" si="4"/>
        <v>77.44</v>
      </c>
      <c r="F145" s="94">
        <f t="shared" si="5"/>
        <v>77.44</v>
      </c>
    </row>
    <row r="146" ht="51.75" customHeight="1" spans="1:6">
      <c r="A146" s="91">
        <v>144</v>
      </c>
      <c r="B146" s="102" t="s">
        <v>316</v>
      </c>
      <c r="C146" s="102">
        <v>88</v>
      </c>
      <c r="D146" s="92">
        <v>1</v>
      </c>
      <c r="E146" s="93">
        <f t="shared" si="4"/>
        <v>77.44</v>
      </c>
      <c r="F146" s="94">
        <f t="shared" si="5"/>
        <v>77.44</v>
      </c>
    </row>
    <row r="147" ht="51.75" customHeight="1" spans="1:6">
      <c r="A147" s="91">
        <v>145</v>
      </c>
      <c r="B147" s="102" t="s">
        <v>317</v>
      </c>
      <c r="C147" s="102">
        <v>30</v>
      </c>
      <c r="D147" s="92">
        <v>1</v>
      </c>
      <c r="E147" s="93">
        <f t="shared" si="4"/>
        <v>26.4</v>
      </c>
      <c r="F147" s="94">
        <f t="shared" si="5"/>
        <v>26.4</v>
      </c>
    </row>
    <row r="148" ht="51.75" customHeight="1" spans="1:6">
      <c r="A148" s="91">
        <v>146</v>
      </c>
      <c r="B148" s="106" t="s">
        <v>318</v>
      </c>
      <c r="C148" s="106">
        <v>25</v>
      </c>
      <c r="D148" s="92">
        <v>1</v>
      </c>
      <c r="E148" s="93">
        <f t="shared" si="4"/>
        <v>22</v>
      </c>
      <c r="F148" s="94">
        <f t="shared" si="5"/>
        <v>22</v>
      </c>
    </row>
    <row r="149" ht="51.75" customHeight="1" spans="1:6">
      <c r="A149" s="91">
        <v>147</v>
      </c>
      <c r="B149" s="106" t="s">
        <v>319</v>
      </c>
      <c r="C149" s="106">
        <v>13</v>
      </c>
      <c r="D149" s="92">
        <v>1</v>
      </c>
      <c r="E149" s="93">
        <f t="shared" si="4"/>
        <v>11.44</v>
      </c>
      <c r="F149" s="94">
        <f t="shared" si="5"/>
        <v>11.44</v>
      </c>
    </row>
    <row r="150" ht="51.75" customHeight="1" spans="1:6">
      <c r="A150" s="91">
        <v>148</v>
      </c>
      <c r="B150" s="106" t="s">
        <v>320</v>
      </c>
      <c r="C150" s="106">
        <v>19</v>
      </c>
      <c r="D150" s="92">
        <v>1</v>
      </c>
      <c r="E150" s="93">
        <f t="shared" si="4"/>
        <v>16.72</v>
      </c>
      <c r="F150" s="94">
        <f t="shared" si="5"/>
        <v>16.72</v>
      </c>
    </row>
    <row r="151" ht="51.75" customHeight="1" spans="1:6">
      <c r="A151" s="91">
        <v>149</v>
      </c>
      <c r="B151" s="106" t="s">
        <v>321</v>
      </c>
      <c r="C151" s="106">
        <v>690</v>
      </c>
      <c r="D151" s="92">
        <v>1</v>
      </c>
      <c r="E151" s="93">
        <f t="shared" si="4"/>
        <v>607.2</v>
      </c>
      <c r="F151" s="94">
        <f t="shared" si="5"/>
        <v>607.2</v>
      </c>
    </row>
    <row r="152" ht="51.75" customHeight="1" spans="1:6">
      <c r="A152" s="91">
        <v>150</v>
      </c>
      <c r="B152" s="106" t="s">
        <v>322</v>
      </c>
      <c r="C152" s="106">
        <v>20</v>
      </c>
      <c r="D152" s="92">
        <v>1</v>
      </c>
      <c r="E152" s="93">
        <f t="shared" si="4"/>
        <v>17.6</v>
      </c>
      <c r="F152" s="94">
        <f t="shared" si="5"/>
        <v>17.6</v>
      </c>
    </row>
    <row r="153" ht="51.75" customHeight="1" spans="1:6">
      <c r="A153" s="91">
        <v>151</v>
      </c>
      <c r="B153" s="106" t="s">
        <v>323</v>
      </c>
      <c r="C153" s="106">
        <v>630</v>
      </c>
      <c r="D153" s="92">
        <v>1</v>
      </c>
      <c r="E153" s="93">
        <f t="shared" si="4"/>
        <v>554.4</v>
      </c>
      <c r="F153" s="94">
        <f t="shared" si="5"/>
        <v>554.4</v>
      </c>
    </row>
    <row r="154" ht="51.75" customHeight="1" spans="1:6">
      <c r="A154" s="91">
        <v>152</v>
      </c>
      <c r="B154" s="106" t="s">
        <v>324</v>
      </c>
      <c r="C154" s="106">
        <v>25</v>
      </c>
      <c r="D154" s="92">
        <v>1</v>
      </c>
      <c r="E154" s="93">
        <f t="shared" si="4"/>
        <v>22</v>
      </c>
      <c r="F154" s="94">
        <f t="shared" si="5"/>
        <v>22</v>
      </c>
    </row>
    <row r="155" ht="51.75" customHeight="1" spans="1:6">
      <c r="A155" s="91">
        <v>153</v>
      </c>
      <c r="B155" s="106" t="s">
        <v>325</v>
      </c>
      <c r="C155" s="106">
        <v>80</v>
      </c>
      <c r="D155" s="92">
        <v>1</v>
      </c>
      <c r="E155" s="93">
        <f t="shared" si="4"/>
        <v>70.4</v>
      </c>
      <c r="F155" s="94">
        <f t="shared" si="5"/>
        <v>70.4</v>
      </c>
    </row>
    <row r="156" ht="51.75" customHeight="1" spans="1:6">
      <c r="A156" s="91">
        <v>154</v>
      </c>
      <c r="B156" s="106" t="s">
        <v>326</v>
      </c>
      <c r="C156" s="106">
        <v>80</v>
      </c>
      <c r="D156" s="92">
        <v>1</v>
      </c>
      <c r="E156" s="93">
        <f t="shared" si="4"/>
        <v>70.4</v>
      </c>
      <c r="F156" s="94">
        <f t="shared" si="5"/>
        <v>70.4</v>
      </c>
    </row>
    <row r="157" ht="51.75" customHeight="1" spans="1:6">
      <c r="A157" s="91">
        <v>155</v>
      </c>
      <c r="B157" s="106" t="s">
        <v>327</v>
      </c>
      <c r="C157" s="106">
        <v>10</v>
      </c>
      <c r="D157" s="92">
        <v>1</v>
      </c>
      <c r="E157" s="93">
        <f t="shared" si="4"/>
        <v>8.8</v>
      </c>
      <c r="F157" s="94">
        <f t="shared" si="5"/>
        <v>8.8</v>
      </c>
    </row>
    <row r="158" ht="51.75" customHeight="1" spans="1:6">
      <c r="A158" s="91">
        <v>156</v>
      </c>
      <c r="B158" s="91" t="s">
        <v>328</v>
      </c>
      <c r="C158" s="91">
        <v>35</v>
      </c>
      <c r="D158" s="92">
        <v>1</v>
      </c>
      <c r="E158" s="93">
        <f t="shared" si="4"/>
        <v>30.8</v>
      </c>
      <c r="F158" s="94">
        <f t="shared" si="5"/>
        <v>30.8</v>
      </c>
    </row>
    <row r="159" ht="51.75" customHeight="1" spans="1:6">
      <c r="A159" s="91">
        <v>157</v>
      </c>
      <c r="B159" s="91" t="s">
        <v>329</v>
      </c>
      <c r="C159" s="91">
        <v>560</v>
      </c>
      <c r="D159" s="92">
        <v>1</v>
      </c>
      <c r="E159" s="93">
        <f t="shared" si="4"/>
        <v>492.8</v>
      </c>
      <c r="F159" s="94">
        <f t="shared" si="5"/>
        <v>492.8</v>
      </c>
    </row>
    <row r="160" ht="51.75" customHeight="1" spans="1:6">
      <c r="A160" s="91">
        <v>158</v>
      </c>
      <c r="B160" s="91" t="s">
        <v>330</v>
      </c>
      <c r="C160" s="91">
        <v>390</v>
      </c>
      <c r="D160" s="92">
        <v>1</v>
      </c>
      <c r="E160" s="93">
        <f t="shared" si="4"/>
        <v>343.2</v>
      </c>
      <c r="F160" s="94">
        <f t="shared" si="5"/>
        <v>343.2</v>
      </c>
    </row>
    <row r="161" ht="51.75" customHeight="1" spans="1:6">
      <c r="A161" s="91">
        <v>159</v>
      </c>
      <c r="B161" s="91" t="s">
        <v>331</v>
      </c>
      <c r="C161" s="91">
        <v>10</v>
      </c>
      <c r="D161" s="92">
        <v>1</v>
      </c>
      <c r="E161" s="93">
        <f t="shared" si="4"/>
        <v>8.8</v>
      </c>
      <c r="F161" s="94">
        <f t="shared" si="5"/>
        <v>8.8</v>
      </c>
    </row>
    <row r="162" ht="51.75" customHeight="1" spans="1:6">
      <c r="A162" s="91">
        <v>160</v>
      </c>
      <c r="B162" s="91" t="s">
        <v>332</v>
      </c>
      <c r="C162" s="91">
        <v>15</v>
      </c>
      <c r="D162" s="92">
        <v>1</v>
      </c>
      <c r="E162" s="93">
        <f t="shared" si="4"/>
        <v>13.2</v>
      </c>
      <c r="F162" s="94">
        <f t="shared" si="5"/>
        <v>13.2</v>
      </c>
    </row>
    <row r="163" ht="51.75" customHeight="1" spans="1:6">
      <c r="A163" s="91">
        <v>161</v>
      </c>
      <c r="B163" s="91" t="s">
        <v>333</v>
      </c>
      <c r="C163" s="91">
        <v>630</v>
      </c>
      <c r="D163" s="92">
        <v>1</v>
      </c>
      <c r="E163" s="93">
        <f t="shared" si="4"/>
        <v>554.4</v>
      </c>
      <c r="F163" s="94">
        <f t="shared" si="5"/>
        <v>554.4</v>
      </c>
    </row>
    <row r="164" ht="51.75" customHeight="1" spans="1:6">
      <c r="A164" s="91">
        <v>162</v>
      </c>
      <c r="B164" s="91" t="s">
        <v>334</v>
      </c>
      <c r="C164" s="91">
        <v>630</v>
      </c>
      <c r="D164" s="92">
        <v>1</v>
      </c>
      <c r="E164" s="93">
        <f t="shared" si="4"/>
        <v>554.4</v>
      </c>
      <c r="F164" s="94">
        <f t="shared" si="5"/>
        <v>554.4</v>
      </c>
    </row>
    <row r="165" ht="51.75" customHeight="1" spans="1:6">
      <c r="A165" s="91">
        <v>163</v>
      </c>
      <c r="B165" s="91" t="s">
        <v>335</v>
      </c>
      <c r="C165" s="91">
        <v>80</v>
      </c>
      <c r="D165" s="92">
        <v>1</v>
      </c>
      <c r="E165" s="93">
        <f t="shared" si="4"/>
        <v>70.4</v>
      </c>
      <c r="F165" s="94">
        <f t="shared" si="5"/>
        <v>70.4</v>
      </c>
    </row>
    <row r="166" ht="51.75" customHeight="1" spans="1:6">
      <c r="A166" s="91">
        <v>164</v>
      </c>
      <c r="B166" s="91" t="s">
        <v>336</v>
      </c>
      <c r="C166" s="91">
        <v>65</v>
      </c>
      <c r="D166" s="92">
        <v>1</v>
      </c>
      <c r="E166" s="93">
        <f t="shared" si="4"/>
        <v>57.2</v>
      </c>
      <c r="F166" s="94">
        <f t="shared" si="5"/>
        <v>57.2</v>
      </c>
    </row>
    <row r="167" ht="51.75" customHeight="1" spans="1:6">
      <c r="A167" s="91" t="s">
        <v>337</v>
      </c>
      <c r="B167" s="91"/>
      <c r="C167" s="91"/>
      <c r="D167" s="91"/>
      <c r="E167" s="91"/>
      <c r="F167" s="94">
        <f>SUM(F3:F166)</f>
        <v>39570.96</v>
      </c>
    </row>
    <row r="168" ht="51.75" customHeight="1" spans="1:5">
      <c r="A168" s="108" t="s">
        <v>338</v>
      </c>
      <c r="B168" s="109" t="s">
        <v>339</v>
      </c>
      <c r="C168" s="110" t="s">
        <v>339</v>
      </c>
      <c r="D168" s="110"/>
      <c r="E168" s="111"/>
    </row>
  </sheetData>
  <mergeCells count="2">
    <mergeCell ref="A1:F1"/>
    <mergeCell ref="A167:E167"/>
  </mergeCells>
  <pageMargins left="0.29" right="0.0393700787401575" top="0.31496062992126" bottom="0.15748031496063" header="0.31496062992126" footer="0.31496062992126"/>
  <pageSetup paperSize="9" scale="44" orientation="portrait" horizontalDpi="300" verticalDpi="300"/>
  <headerFooter>
    <oddFooter>&amp;C&amp;1#&amp;"arial"&amp;9&amp;K008000 C1 Internal use</oddFooter>
  </headerFooter>
  <rowBreaks count="5" manualBreakCount="5">
    <brk id="32" max="5" man="1"/>
    <brk id="62" max="5" man="1"/>
    <brk id="92" max="5" man="1"/>
    <brk id="122" max="5" man="1"/>
    <brk id="15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selection activeCell="D65" sqref="D65"/>
    </sheetView>
  </sheetViews>
  <sheetFormatPr defaultColWidth="9" defaultRowHeight="12.75" outlineLevelCol="6"/>
  <cols>
    <col min="1" max="1" width="11.5714285714286" customWidth="1"/>
    <col min="2" max="2" width="29.4285714285714" customWidth="1"/>
    <col min="3" max="3" width="39.8571428571429" customWidth="1"/>
    <col min="4" max="4" width="13.8571428571429" customWidth="1"/>
  </cols>
  <sheetData>
    <row r="1" spans="1:1">
      <c r="A1" t="s">
        <v>340</v>
      </c>
    </row>
    <row r="2" spans="1:7">
      <c r="A2" s="1" t="s">
        <v>341</v>
      </c>
      <c r="B2" s="2" t="s">
        <v>342</v>
      </c>
      <c r="C2" s="3" t="s">
        <v>174</v>
      </c>
      <c r="D2" s="4">
        <v>145</v>
      </c>
      <c r="E2" s="4">
        <v>260</v>
      </c>
      <c r="F2" s="4">
        <v>3</v>
      </c>
      <c r="G2" s="5">
        <f>D2*F2</f>
        <v>435</v>
      </c>
    </row>
    <row r="3" spans="1:7">
      <c r="A3" s="1" t="s">
        <v>343</v>
      </c>
      <c r="B3" s="2" t="s">
        <v>344</v>
      </c>
      <c r="C3" s="3" t="s">
        <v>345</v>
      </c>
      <c r="D3" s="4">
        <v>390</v>
      </c>
      <c r="E3" s="6"/>
      <c r="F3" s="4">
        <v>1</v>
      </c>
      <c r="G3" s="5">
        <f>D3*F3</f>
        <v>390</v>
      </c>
    </row>
    <row r="4" spans="1:7">
      <c r="A4" s="7" t="s">
        <v>346</v>
      </c>
      <c r="B4" s="2" t="s">
        <v>347</v>
      </c>
      <c r="C4" s="3" t="s">
        <v>348</v>
      </c>
      <c r="D4" s="8">
        <v>1260</v>
      </c>
      <c r="E4" s="4"/>
      <c r="F4" s="4">
        <v>1</v>
      </c>
      <c r="G4" s="5">
        <f>D4*F4</f>
        <v>1260</v>
      </c>
    </row>
    <row r="5" spans="1:7">
      <c r="A5" s="1" t="s">
        <v>349</v>
      </c>
      <c r="B5" s="2" t="s">
        <v>350</v>
      </c>
      <c r="C5" s="3" t="s">
        <v>351</v>
      </c>
      <c r="D5" s="9">
        <v>390</v>
      </c>
      <c r="E5" s="10"/>
      <c r="F5" s="11">
        <v>1</v>
      </c>
      <c r="G5" s="5">
        <v>390</v>
      </c>
    </row>
    <row r="6" spans="1:7">
      <c r="A6" s="1" t="s">
        <v>352</v>
      </c>
      <c r="B6" s="3" t="s">
        <v>353</v>
      </c>
      <c r="C6" s="3" t="s">
        <v>354</v>
      </c>
      <c r="D6" s="4">
        <v>250</v>
      </c>
      <c r="E6" s="4">
        <v>420</v>
      </c>
      <c r="F6" s="12">
        <v>3</v>
      </c>
      <c r="G6" s="5">
        <f>D6*F6</f>
        <v>750</v>
      </c>
    </row>
    <row r="7" spans="1:7">
      <c r="A7" s="13" t="s">
        <v>355</v>
      </c>
      <c r="B7" s="3" t="s">
        <v>356</v>
      </c>
      <c r="C7" s="3" t="s">
        <v>357</v>
      </c>
      <c r="D7" s="14" t="s">
        <v>358</v>
      </c>
      <c r="E7" s="15" t="s">
        <v>359</v>
      </c>
      <c r="F7" s="12">
        <v>3</v>
      </c>
      <c r="G7" s="16" t="s">
        <v>358</v>
      </c>
    </row>
    <row r="8" spans="1:7">
      <c r="A8" s="13" t="s">
        <v>360</v>
      </c>
      <c r="B8" s="2" t="s">
        <v>361</v>
      </c>
      <c r="C8" s="17" t="s">
        <v>362</v>
      </c>
      <c r="D8" s="18">
        <v>50</v>
      </c>
      <c r="E8" s="19"/>
      <c r="F8" s="20">
        <v>30</v>
      </c>
      <c r="G8" s="21">
        <f>D8*F8</f>
        <v>1500</v>
      </c>
    </row>
    <row r="9" spans="1:7">
      <c r="A9" s="1" t="s">
        <v>363</v>
      </c>
      <c r="B9" s="2" t="s">
        <v>364</v>
      </c>
      <c r="C9" s="3" t="s">
        <v>365</v>
      </c>
      <c r="D9" s="4">
        <v>200</v>
      </c>
      <c r="E9" s="4">
        <v>340</v>
      </c>
      <c r="F9" s="4">
        <v>3</v>
      </c>
      <c r="G9" s="5">
        <f>D9*F9</f>
        <v>600</v>
      </c>
    </row>
    <row r="10" spans="1:7">
      <c r="A10" s="1" t="s">
        <v>366</v>
      </c>
      <c r="B10" s="2" t="s">
        <v>367</v>
      </c>
      <c r="C10" s="22" t="s">
        <v>368</v>
      </c>
      <c r="D10" s="4">
        <v>340</v>
      </c>
      <c r="E10" s="4">
        <v>680</v>
      </c>
      <c r="F10" s="4"/>
      <c r="G10" s="5">
        <f>F10*D10</f>
        <v>0</v>
      </c>
    </row>
    <row r="11" spans="1:7">
      <c r="A11" s="1" t="s">
        <v>369</v>
      </c>
      <c r="B11" s="23" t="s">
        <v>370</v>
      </c>
      <c r="C11" s="23" t="s">
        <v>371</v>
      </c>
      <c r="D11" s="4">
        <v>160</v>
      </c>
      <c r="E11" s="4">
        <v>280</v>
      </c>
      <c r="F11" s="4">
        <v>3</v>
      </c>
      <c r="G11" s="5">
        <f>D11*F11</f>
        <v>480</v>
      </c>
    </row>
    <row r="12" spans="1:7">
      <c r="A12" s="1" t="s">
        <v>372</v>
      </c>
      <c r="B12" s="2" t="s">
        <v>373</v>
      </c>
      <c r="C12" s="3" t="s">
        <v>374</v>
      </c>
      <c r="D12" s="4">
        <v>325</v>
      </c>
      <c r="E12" s="6"/>
      <c r="F12" s="4">
        <v>1</v>
      </c>
      <c r="G12" s="5">
        <f>D12*F12</f>
        <v>325</v>
      </c>
    </row>
    <row r="13" spans="1:7">
      <c r="A13" s="1" t="s">
        <v>375</v>
      </c>
      <c r="B13" s="2" t="s">
        <v>376</v>
      </c>
      <c r="C13" s="3" t="s">
        <v>377</v>
      </c>
      <c r="D13" s="4">
        <v>325</v>
      </c>
      <c r="E13" s="6"/>
      <c r="F13" s="4">
        <v>1</v>
      </c>
      <c r="G13" s="5">
        <f>D13*F13</f>
        <v>325</v>
      </c>
    </row>
    <row r="14" spans="1:7">
      <c r="A14" s="24" t="s">
        <v>378</v>
      </c>
      <c r="B14" s="2" t="s">
        <v>379</v>
      </c>
      <c r="C14" s="3" t="s">
        <v>201</v>
      </c>
      <c r="D14" s="4">
        <v>135</v>
      </c>
      <c r="E14" s="4">
        <v>240</v>
      </c>
      <c r="F14" s="4">
        <v>3</v>
      </c>
      <c r="G14" s="5">
        <f>D14*F14</f>
        <v>405</v>
      </c>
    </row>
    <row r="15" spans="1:7">
      <c r="A15" s="1" t="s">
        <v>380</v>
      </c>
      <c r="B15" s="3" t="s">
        <v>381</v>
      </c>
      <c r="C15" s="3" t="s">
        <v>382</v>
      </c>
      <c r="D15" s="4">
        <v>520</v>
      </c>
      <c r="E15" s="6"/>
      <c r="F15" s="4"/>
      <c r="G15" s="5">
        <f>F15*D15</f>
        <v>0</v>
      </c>
    </row>
    <row r="16" spans="1:7">
      <c r="A16" s="13" t="s">
        <v>383</v>
      </c>
      <c r="B16" s="2" t="s">
        <v>384</v>
      </c>
      <c r="C16" s="3" t="s">
        <v>385</v>
      </c>
      <c r="D16" s="4">
        <v>390</v>
      </c>
      <c r="E16" s="6"/>
      <c r="F16" s="25">
        <v>1</v>
      </c>
      <c r="G16" s="5">
        <f>F16*D16</f>
        <v>390</v>
      </c>
    </row>
    <row r="17" spans="1:7">
      <c r="A17" s="26"/>
      <c r="B17" s="27"/>
      <c r="C17" s="28" t="s">
        <v>386</v>
      </c>
      <c r="D17" s="29"/>
      <c r="E17" s="29"/>
      <c r="F17" s="30"/>
      <c r="G17" s="31"/>
    </row>
    <row r="18" spans="1:7">
      <c r="A18" s="1" t="s">
        <v>387</v>
      </c>
      <c r="B18" s="32" t="s">
        <v>388</v>
      </c>
      <c r="C18" s="3" t="s">
        <v>185</v>
      </c>
      <c r="D18" s="4">
        <v>135</v>
      </c>
      <c r="E18" s="4">
        <v>240</v>
      </c>
      <c r="F18" s="12">
        <v>3</v>
      </c>
      <c r="G18" s="5">
        <f>D18*F18</f>
        <v>405</v>
      </c>
    </row>
    <row r="19" spans="1:7">
      <c r="A19" s="1" t="s">
        <v>389</v>
      </c>
      <c r="B19" s="32" t="s">
        <v>390</v>
      </c>
      <c r="C19" s="3" t="s">
        <v>391</v>
      </c>
      <c r="D19" s="4">
        <v>200</v>
      </c>
      <c r="E19" s="4">
        <v>340</v>
      </c>
      <c r="F19" s="12">
        <v>3</v>
      </c>
      <c r="G19" s="5">
        <f>D19*F19</f>
        <v>600</v>
      </c>
    </row>
    <row r="20" spans="1:7">
      <c r="A20" s="1" t="s">
        <v>392</v>
      </c>
      <c r="B20" s="32" t="s">
        <v>393</v>
      </c>
      <c r="C20" s="3" t="s">
        <v>394</v>
      </c>
      <c r="D20" s="4">
        <v>250</v>
      </c>
      <c r="E20" s="4">
        <v>420</v>
      </c>
      <c r="F20" s="12">
        <v>3</v>
      </c>
      <c r="G20" s="5">
        <f>D20*F20</f>
        <v>750</v>
      </c>
    </row>
    <row r="21" spans="1:7">
      <c r="A21" s="1" t="s">
        <v>395</v>
      </c>
      <c r="B21" s="32" t="s">
        <v>396</v>
      </c>
      <c r="C21" s="3" t="s">
        <v>397</v>
      </c>
      <c r="D21" s="4">
        <v>190</v>
      </c>
      <c r="E21" s="4">
        <v>325</v>
      </c>
      <c r="F21" s="12">
        <v>3</v>
      </c>
      <c r="G21" s="5">
        <f>D21*F21</f>
        <v>570</v>
      </c>
    </row>
    <row r="22" spans="1:7">
      <c r="A22" s="26"/>
      <c r="B22" s="27"/>
      <c r="C22" s="28" t="s">
        <v>386</v>
      </c>
      <c r="D22" s="29"/>
      <c r="E22" s="29"/>
      <c r="F22" s="30"/>
      <c r="G22" s="31"/>
    </row>
    <row r="23" spans="1:7">
      <c r="A23" s="1" t="s">
        <v>398</v>
      </c>
      <c r="B23" s="32" t="s">
        <v>399</v>
      </c>
      <c r="C23" s="3" t="s">
        <v>400</v>
      </c>
      <c r="D23" s="4">
        <v>325</v>
      </c>
      <c r="E23" s="4"/>
      <c r="F23" s="12">
        <v>1</v>
      </c>
      <c r="G23" s="5">
        <f>D23*F23</f>
        <v>325</v>
      </c>
    </row>
    <row r="24" spans="1:7">
      <c r="A24" s="1" t="s">
        <v>401</v>
      </c>
      <c r="B24" s="32" t="s">
        <v>390</v>
      </c>
      <c r="C24" s="3" t="s">
        <v>402</v>
      </c>
      <c r="D24" s="4">
        <v>480</v>
      </c>
      <c r="E24" s="4"/>
      <c r="F24" s="12">
        <v>1</v>
      </c>
      <c r="G24" s="5">
        <f>D24*F24</f>
        <v>480</v>
      </c>
    </row>
    <row r="25" spans="1:7">
      <c r="A25" s="33"/>
      <c r="B25" s="34"/>
      <c r="C25" s="35" t="s">
        <v>403</v>
      </c>
      <c r="D25" s="36"/>
      <c r="E25" s="37"/>
      <c r="F25" s="36"/>
      <c r="G25" s="38"/>
    </row>
    <row r="26" spans="1:7">
      <c r="A26" s="1" t="s">
        <v>404</v>
      </c>
      <c r="B26" s="2" t="s">
        <v>405</v>
      </c>
      <c r="C26" s="3" t="s">
        <v>406</v>
      </c>
      <c r="D26" s="4">
        <v>325</v>
      </c>
      <c r="E26" s="6"/>
      <c r="F26" s="4">
        <v>1</v>
      </c>
      <c r="G26" s="5">
        <f>D26*F26</f>
        <v>325</v>
      </c>
    </row>
    <row r="27" spans="1:7">
      <c r="A27" s="1" t="s">
        <v>407</v>
      </c>
      <c r="B27" s="2" t="s">
        <v>408</v>
      </c>
      <c r="C27" s="3" t="s">
        <v>409</v>
      </c>
      <c r="D27" s="4">
        <v>170</v>
      </c>
      <c r="E27" s="4">
        <v>285</v>
      </c>
      <c r="F27" s="4">
        <v>3</v>
      </c>
      <c r="G27" s="5">
        <f>D27*F27</f>
        <v>510</v>
      </c>
    </row>
    <row r="28" spans="1:7">
      <c r="A28" s="39"/>
      <c r="B28" s="40"/>
      <c r="C28" s="41" t="s">
        <v>410</v>
      </c>
      <c r="D28" s="42"/>
      <c r="E28" s="43"/>
      <c r="F28" s="42"/>
      <c r="G28" s="44"/>
    </row>
    <row r="29" spans="1:7">
      <c r="A29" s="1" t="s">
        <v>411</v>
      </c>
      <c r="B29" s="45" t="s">
        <v>412</v>
      </c>
      <c r="C29" s="46" t="s">
        <v>413</v>
      </c>
      <c r="D29" s="4">
        <v>800</v>
      </c>
      <c r="E29" s="6"/>
      <c r="F29" s="4">
        <v>1</v>
      </c>
      <c r="G29" s="47">
        <f>D29*F29</f>
        <v>800</v>
      </c>
    </row>
    <row r="30" spans="1:7">
      <c r="A30" s="48"/>
      <c r="B30" s="49"/>
      <c r="C30" s="50" t="s">
        <v>414</v>
      </c>
      <c r="D30" s="51"/>
      <c r="E30" s="52"/>
      <c r="F30" s="53"/>
      <c r="G30" s="54"/>
    </row>
    <row r="31" spans="1:7">
      <c r="A31" s="1" t="s">
        <v>415</v>
      </c>
      <c r="B31" s="2" t="s">
        <v>416</v>
      </c>
      <c r="C31" s="3" t="s">
        <v>417</v>
      </c>
      <c r="D31" s="4">
        <v>1360</v>
      </c>
      <c r="E31" s="6"/>
      <c r="F31" s="4"/>
      <c r="G31" s="5">
        <f>D31*F31</f>
        <v>0</v>
      </c>
    </row>
    <row r="32" spans="1:1">
      <c r="A32" t="s">
        <v>418</v>
      </c>
    </row>
    <row r="33" spans="1:7">
      <c r="A33" s="55"/>
      <c r="B33" s="56"/>
      <c r="C33" s="57" t="s">
        <v>419</v>
      </c>
      <c r="D33" s="58"/>
      <c r="E33" s="58"/>
      <c r="F33" s="59"/>
      <c r="G33" s="60"/>
    </row>
    <row r="34" spans="1:7">
      <c r="A34" s="3" t="s">
        <v>420</v>
      </c>
      <c r="B34" s="3" t="s">
        <v>421</v>
      </c>
      <c r="C34" s="3" t="s">
        <v>235</v>
      </c>
      <c r="D34" s="4">
        <v>450</v>
      </c>
      <c r="E34" s="4"/>
      <c r="F34" s="4">
        <v>1</v>
      </c>
      <c r="G34" s="47">
        <f>D34*F34</f>
        <v>450</v>
      </c>
    </row>
    <row r="35" spans="1:7">
      <c r="A35" s="3" t="s">
        <v>422</v>
      </c>
      <c r="B35" s="3" t="s">
        <v>423</v>
      </c>
      <c r="C35" s="3" t="s">
        <v>236</v>
      </c>
      <c r="D35" s="4">
        <v>450</v>
      </c>
      <c r="E35" s="4"/>
      <c r="F35" s="4">
        <v>1</v>
      </c>
      <c r="G35" s="47">
        <f>D35*F35</f>
        <v>450</v>
      </c>
    </row>
    <row r="36" spans="1:7">
      <c r="A36" s="3" t="s">
        <v>424</v>
      </c>
      <c r="B36" s="3" t="s">
        <v>425</v>
      </c>
      <c r="C36" s="3" t="s">
        <v>426</v>
      </c>
      <c r="D36" s="4">
        <v>420</v>
      </c>
      <c r="E36" s="4"/>
      <c r="F36" s="4">
        <v>1</v>
      </c>
      <c r="G36" s="47">
        <f>D36*F36</f>
        <v>420</v>
      </c>
    </row>
    <row r="37" spans="1:7">
      <c r="A37" s="3" t="s">
        <v>427</v>
      </c>
      <c r="B37" s="3" t="s">
        <v>428</v>
      </c>
      <c r="C37" s="3" t="s">
        <v>429</v>
      </c>
      <c r="D37" s="4">
        <v>420</v>
      </c>
      <c r="E37" s="4"/>
      <c r="F37" s="4">
        <v>1</v>
      </c>
      <c r="G37" s="47">
        <f>D37*F37</f>
        <v>420</v>
      </c>
    </row>
    <row r="38" spans="1:7">
      <c r="A38" s="3" t="s">
        <v>430</v>
      </c>
      <c r="B38" s="3" t="s">
        <v>431</v>
      </c>
      <c r="C38" s="3" t="s">
        <v>432</v>
      </c>
      <c r="D38" s="4">
        <v>420</v>
      </c>
      <c r="E38" s="4"/>
      <c r="F38" s="4">
        <v>1</v>
      </c>
      <c r="G38" s="47">
        <f>D38*F38</f>
        <v>420</v>
      </c>
    </row>
    <row r="39" spans="1:7">
      <c r="A39" s="39"/>
      <c r="B39" s="40"/>
      <c r="C39" s="41" t="s">
        <v>433</v>
      </c>
      <c r="D39" s="42"/>
      <c r="E39" s="43"/>
      <c r="F39" s="42"/>
      <c r="G39" s="44"/>
    </row>
    <row r="40" spans="1:7">
      <c r="A40" s="3" t="s">
        <v>434</v>
      </c>
      <c r="C40" s="3" t="s">
        <v>194</v>
      </c>
      <c r="D40" s="4">
        <v>210</v>
      </c>
      <c r="E40" s="4"/>
      <c r="F40" s="4">
        <v>3</v>
      </c>
      <c r="G40" s="47">
        <f t="shared" ref="G40:G45" si="0">D40*F40</f>
        <v>630</v>
      </c>
    </row>
    <row r="41" spans="1:7">
      <c r="A41" s="3" t="s">
        <v>435</v>
      </c>
      <c r="C41" s="3" t="s">
        <v>195</v>
      </c>
      <c r="D41" s="4">
        <v>210</v>
      </c>
      <c r="E41" s="4"/>
      <c r="F41" s="4">
        <v>3</v>
      </c>
      <c r="G41" s="47">
        <f t="shared" si="0"/>
        <v>630</v>
      </c>
    </row>
    <row r="42" spans="1:7">
      <c r="A42" s="3" t="s">
        <v>436</v>
      </c>
      <c r="C42" s="3" t="s">
        <v>437</v>
      </c>
      <c r="D42" s="4">
        <v>210</v>
      </c>
      <c r="E42" s="4"/>
      <c r="F42" s="4">
        <v>3</v>
      </c>
      <c r="G42" s="47">
        <f t="shared" si="0"/>
        <v>630</v>
      </c>
    </row>
    <row r="43" spans="1:7">
      <c r="A43" s="3" t="s">
        <v>438</v>
      </c>
      <c r="C43" s="3" t="s">
        <v>196</v>
      </c>
      <c r="D43" s="4">
        <v>160</v>
      </c>
      <c r="E43" s="4"/>
      <c r="F43" s="4">
        <v>3</v>
      </c>
      <c r="G43" s="47">
        <f t="shared" si="0"/>
        <v>480</v>
      </c>
    </row>
    <row r="44" spans="1:7">
      <c r="A44" s="3" t="s">
        <v>439</v>
      </c>
      <c r="C44" s="3" t="s">
        <v>197</v>
      </c>
      <c r="D44" s="4">
        <v>320</v>
      </c>
      <c r="E44" s="4"/>
      <c r="F44" s="4">
        <v>3</v>
      </c>
      <c r="G44" s="47">
        <f t="shared" si="0"/>
        <v>960</v>
      </c>
    </row>
    <row r="45" spans="1:7">
      <c r="A45" s="3" t="s">
        <v>440</v>
      </c>
      <c r="C45" s="3" t="s">
        <v>441</v>
      </c>
      <c r="D45" s="4">
        <v>420</v>
      </c>
      <c r="E45" s="4"/>
      <c r="F45" s="4">
        <v>1</v>
      </c>
      <c r="G45" s="47">
        <f t="shared" si="0"/>
        <v>420</v>
      </c>
    </row>
    <row r="46" spans="1:7">
      <c r="A46" s="61"/>
      <c r="B46" s="62" t="s">
        <v>442</v>
      </c>
      <c r="C46" s="63" t="s">
        <v>443</v>
      </c>
      <c r="D46" s="64"/>
      <c r="E46" s="65"/>
      <c r="F46" s="64"/>
      <c r="G46" s="66"/>
    </row>
    <row r="47" spans="1:7">
      <c r="A47" s="67" t="s">
        <v>444</v>
      </c>
      <c r="B47" s="2" t="s">
        <v>445</v>
      </c>
      <c r="C47" s="3" t="s">
        <v>446</v>
      </c>
      <c r="D47" s="4">
        <v>190</v>
      </c>
      <c r="E47" s="4"/>
      <c r="F47" s="4"/>
      <c r="G47" s="5">
        <f>F47*D47</f>
        <v>0</v>
      </c>
    </row>
    <row r="48" ht="12.95" customHeight="1" spans="1:7">
      <c r="A48" s="68" t="s">
        <v>447</v>
      </c>
      <c r="B48" s="2" t="s">
        <v>448</v>
      </c>
      <c r="C48" s="3" t="s">
        <v>449</v>
      </c>
      <c r="D48" s="4">
        <v>250</v>
      </c>
      <c r="E48" s="14">
        <v>420</v>
      </c>
      <c r="F48" s="4">
        <v>3</v>
      </c>
      <c r="G48" s="5">
        <v>250</v>
      </c>
    </row>
    <row r="49" spans="1:7">
      <c r="A49" s="69"/>
      <c r="B49" s="70"/>
      <c r="C49" s="71" t="s">
        <v>450</v>
      </c>
      <c r="D49" s="72"/>
      <c r="E49" s="73"/>
      <c r="F49" s="74"/>
      <c r="G49" s="75"/>
    </row>
    <row r="50" spans="1:7">
      <c r="A50" s="67" t="s">
        <v>451</v>
      </c>
      <c r="B50" s="2" t="s">
        <v>452</v>
      </c>
      <c r="C50" s="3" t="s">
        <v>190</v>
      </c>
      <c r="D50" s="4">
        <v>135</v>
      </c>
      <c r="E50" s="4">
        <v>240</v>
      </c>
      <c r="F50" s="12">
        <v>3</v>
      </c>
      <c r="G50" s="5">
        <f t="shared" ref="G50:G56" si="1">D50*F50</f>
        <v>405</v>
      </c>
    </row>
    <row r="51" spans="1:7">
      <c r="A51" s="67" t="s">
        <v>453</v>
      </c>
      <c r="B51" s="2" t="s">
        <v>454</v>
      </c>
      <c r="C51" s="3" t="s">
        <v>455</v>
      </c>
      <c r="D51" s="4">
        <v>170</v>
      </c>
      <c r="E51" s="4">
        <v>290</v>
      </c>
      <c r="F51" s="12">
        <v>3</v>
      </c>
      <c r="G51" s="5">
        <f t="shared" si="1"/>
        <v>510</v>
      </c>
    </row>
    <row r="52" spans="1:7">
      <c r="A52" s="67" t="s">
        <v>456</v>
      </c>
      <c r="B52" s="2" t="s">
        <v>457</v>
      </c>
      <c r="C52" s="3" t="s">
        <v>212</v>
      </c>
      <c r="D52" s="9">
        <v>143</v>
      </c>
      <c r="E52" s="76">
        <f t="shared" ref="E52:E57" si="2">D52*2</f>
        <v>286</v>
      </c>
      <c r="F52" s="77">
        <v>3</v>
      </c>
      <c r="G52" s="5">
        <f t="shared" si="1"/>
        <v>429</v>
      </c>
    </row>
    <row r="53" spans="1:7">
      <c r="A53" s="67" t="s">
        <v>458</v>
      </c>
      <c r="B53" s="2" t="s">
        <v>459</v>
      </c>
      <c r="C53" s="3" t="s">
        <v>460</v>
      </c>
      <c r="D53" s="4">
        <v>325</v>
      </c>
      <c r="E53" s="4">
        <f t="shared" si="2"/>
        <v>650</v>
      </c>
      <c r="F53" s="4">
        <v>1</v>
      </c>
      <c r="G53" s="5">
        <f t="shared" si="1"/>
        <v>325</v>
      </c>
    </row>
    <row r="54" spans="1:7">
      <c r="A54" s="67" t="s">
        <v>461</v>
      </c>
      <c r="B54" s="2" t="s">
        <v>462</v>
      </c>
      <c r="C54" s="3" t="s">
        <v>463</v>
      </c>
      <c r="D54" s="4">
        <v>480</v>
      </c>
      <c r="E54" s="4">
        <f t="shared" si="2"/>
        <v>960</v>
      </c>
      <c r="F54" s="4">
        <v>1</v>
      </c>
      <c r="G54" s="5">
        <f t="shared" si="1"/>
        <v>480</v>
      </c>
    </row>
    <row r="55" spans="1:7">
      <c r="A55" s="67" t="s">
        <v>464</v>
      </c>
      <c r="B55" s="2" t="s">
        <v>465</v>
      </c>
      <c r="C55" s="3" t="s">
        <v>466</v>
      </c>
      <c r="D55" s="4">
        <v>150</v>
      </c>
      <c r="E55" s="4">
        <f t="shared" si="2"/>
        <v>300</v>
      </c>
      <c r="F55" s="4">
        <v>1</v>
      </c>
      <c r="G55" s="5">
        <f t="shared" si="1"/>
        <v>150</v>
      </c>
    </row>
    <row r="56" spans="1:7">
      <c r="A56" s="67" t="s">
        <v>467</v>
      </c>
      <c r="B56" s="2" t="s">
        <v>468</v>
      </c>
      <c r="C56" s="3" t="s">
        <v>469</v>
      </c>
      <c r="D56" s="4">
        <v>55</v>
      </c>
      <c r="E56" s="4">
        <f t="shared" si="2"/>
        <v>110</v>
      </c>
      <c r="F56" s="4">
        <v>10</v>
      </c>
      <c r="G56" s="5">
        <f t="shared" si="1"/>
        <v>550</v>
      </c>
    </row>
    <row r="57" spans="1:7">
      <c r="A57" s="67" t="s">
        <v>470</v>
      </c>
      <c r="B57" s="2" t="s">
        <v>471</v>
      </c>
      <c r="C57" s="2" t="s">
        <v>472</v>
      </c>
      <c r="D57" s="9">
        <v>390</v>
      </c>
      <c r="E57" s="4">
        <f t="shared" si="2"/>
        <v>780</v>
      </c>
      <c r="F57" s="11"/>
      <c r="G57" s="5"/>
    </row>
    <row r="58" spans="1:7">
      <c r="A58" s="78"/>
      <c r="B58" s="79"/>
      <c r="C58" s="80" t="s">
        <v>473</v>
      </c>
      <c r="D58" s="81"/>
      <c r="E58" s="81"/>
      <c r="F58" s="81"/>
      <c r="G58" s="82"/>
    </row>
    <row r="59" spans="1:7">
      <c r="A59" s="13" t="s">
        <v>474</v>
      </c>
      <c r="B59" s="2" t="s">
        <v>475</v>
      </c>
      <c r="C59" s="3" t="s">
        <v>476</v>
      </c>
      <c r="D59" s="4">
        <v>145</v>
      </c>
      <c r="E59" s="4">
        <v>260</v>
      </c>
      <c r="F59" s="12">
        <v>3</v>
      </c>
      <c r="G59" s="5">
        <f>D59*F59</f>
        <v>435</v>
      </c>
    </row>
    <row r="60" spans="1:7">
      <c r="A60" s="1" t="s">
        <v>477</v>
      </c>
      <c r="B60" s="2" t="s">
        <v>478</v>
      </c>
      <c r="C60" s="3" t="s">
        <v>479</v>
      </c>
      <c r="D60" s="4">
        <v>390</v>
      </c>
      <c r="E60" s="6"/>
      <c r="F60" s="4">
        <v>1</v>
      </c>
      <c r="G60" s="5">
        <f>D60*F60</f>
        <v>390</v>
      </c>
    </row>
  </sheetData>
  <hyperlinks>
    <hyperlink ref="A31" r:id="rId1" display="E1719101U"/>
  </hyperlinks>
  <pageMargins left="0.7" right="0.7" top="0.75" bottom="0.75" header="0.3" footer="0.3"/>
  <pageSetup paperSize="9" orientation="portrait" horizontalDpi="300" verticalDpi="300"/>
  <headerFooter>
    <oddFooter>&amp;C&amp;1#&amp;"arial"&amp;9&amp;K008000 C1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7 7 8 0 C 7 D C 0 5 E A B 4 1 9 8 8 8 7 E 5 4 5 5 7 A F 8 D B "   m a : c o n t e n t T y p e V e r s i o n = " 1 3 "   m a : c o n t e n t T y p e D e s c r i p t i o n = " C r e a t e   a   n e w   d o c u m e n t . "   m a : c o n t e n t T y p e S c o p e = " "   m a : v e r s i o n I D = " 8 a 1 5 7 d c 5 5 4 8 9 4 3 0 a 2 b f 7 6 9 5 5 9 e 0 b 0 e f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0 b 6 b e 2 d d c 4 d 5 0 2 4 9 e 3 4 f f 5 1 b f 9 a 5 2 0 b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a 7 8 3 5 1 2 2 - c 5 8 c - 4 b f 0 - 8 8 1 9 - d 1 d 0 1 7 6 2 1 b 7 a "   x m l n s : n s 4 = " 5 8 2 8 0 1 c b - 3 0 a f - 4 9 e 6 - a b 7 e - 8 6 c f 7 1 7 e f 4 f b " >  
 < x s d : i m p o r t   n a m e s p a c e = " a 7 8 3 5 1 2 2 - c 5 8 c - 4 b f 0 - 8 8 1 9 - d 1 d 0 1 7 6 2 1 b 7 a " / >  
 < x s d : i m p o r t   n a m e s p a c e = " 5 8 2 8 0 1 c b - 3 0 a f - 4 9 e 6 - a b 7 e - 8 6 c f 7 1 7 e f 4 f b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A u t o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O C R "   m i n O c c u r s = " 0 " / >  
 < x s d : e l e m e n t   r e f = " n s 3 : M e d i a S e r v i c e D a t e T a k e n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a 7 8 3 5 1 2 2 - c 5 8 c - 4 b f 0 - 8 8 1 9 - d 1 d 0 1 7 6 2 1 b 7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3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7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8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9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2 0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5 8 2 8 0 1 c b - 3 0 a f - 4 9 e 6 - a b 7 e - 8 6 c f 7 1 7 e f 4 f b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2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2BA77204-7C07-4B60-8BEE-4462EAF9674A}">
  <ds:schemaRefs/>
</ds:datastoreItem>
</file>

<file path=customXml/itemProps2.xml><?xml version="1.0" encoding="utf-8"?>
<ds:datastoreItem xmlns:ds="http://schemas.openxmlformats.org/officeDocument/2006/customXml" ds:itemID="{2B098905-59C9-4125-A8F8-C70753CFE8F7}">
  <ds:schemaRefs/>
</ds:datastoreItem>
</file>

<file path=customXml/itemProps3.xml><?xml version="1.0" encoding="utf-8"?>
<ds:datastoreItem xmlns:ds="http://schemas.openxmlformats.org/officeDocument/2006/customXml" ds:itemID="{C7DB006A-EC4A-4E2B-A8A6-245F57B09D3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60K - old</vt:lpstr>
      <vt:lpstr>1</vt:lpstr>
      <vt:lpstr>Deleted 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Administrator</cp:lastModifiedBy>
  <dcterms:created xsi:type="dcterms:W3CDTF">1996-10-14T23:33:00Z</dcterms:created>
  <cp:lastPrinted>2021-05-25T08:04:00Z</cp:lastPrinted>
  <dcterms:modified xsi:type="dcterms:W3CDTF">2022-06-16T07:21:20Z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dad89-2096-47a1-b1b1-c9d057667e94_Enabled">
    <vt:lpwstr>True</vt:lpwstr>
  </property>
  <property fmtid="{D5CDD505-2E9C-101B-9397-08002B2CF9AE}" pid="3" name="MSIP_Label_645dad89-2096-47a1-b1b1-c9d057667e94_SiteId">
    <vt:lpwstr>e4e1abd9-eac7-4a71-ab52-da5c998aa7ba</vt:lpwstr>
  </property>
  <property fmtid="{D5CDD505-2E9C-101B-9397-08002B2CF9AE}" pid="4" name="MSIP_Label_645dad89-2096-47a1-b1b1-c9d057667e94_Owner">
    <vt:lpwstr>Kimi.GAO2@loreal.com</vt:lpwstr>
  </property>
  <property fmtid="{D5CDD505-2E9C-101B-9397-08002B2CF9AE}" pid="5" name="MSIP_Label_645dad89-2096-47a1-b1b1-c9d057667e94_SetDate">
    <vt:lpwstr>2019-08-01T07:50:16.9724265Z</vt:lpwstr>
  </property>
  <property fmtid="{D5CDD505-2E9C-101B-9397-08002B2CF9AE}" pid="6" name="MSIP_Label_645dad89-2096-47a1-b1b1-c9d057667e94_Name">
    <vt:lpwstr>C1 - Internal use</vt:lpwstr>
  </property>
  <property fmtid="{D5CDD505-2E9C-101B-9397-08002B2CF9AE}" pid="7" name="MSIP_Label_645dad89-2096-47a1-b1b1-c9d057667e94_Application">
    <vt:lpwstr>Microsoft Azure Information Protection</vt:lpwstr>
  </property>
  <property fmtid="{D5CDD505-2E9C-101B-9397-08002B2CF9AE}" pid="8" name="MSIP_Label_645dad89-2096-47a1-b1b1-c9d057667e94_Extended_MSFT_Method">
    <vt:lpwstr>Automatic</vt:lpwstr>
  </property>
  <property fmtid="{D5CDD505-2E9C-101B-9397-08002B2CF9AE}" pid="9" name="Sensitivity">
    <vt:lpwstr>C1 - Internal use</vt:lpwstr>
  </property>
  <property fmtid="{D5CDD505-2E9C-101B-9397-08002B2CF9AE}" pid="10" name="ContentTypeId">
    <vt:lpwstr>0x01010077780C7DC05EAB4198887E54557AF8DB</vt:lpwstr>
  </property>
  <property fmtid="{D5CDD505-2E9C-101B-9397-08002B2CF9AE}" pid="11" name="KSOProductBuildVer">
    <vt:lpwstr>2052-11.1.0.8840</vt:lpwstr>
  </property>
</Properties>
</file>